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Beginner A" sheetId="1" r:id="rId1"/>
    <sheet name="Beginner B" sheetId="2" r:id="rId2"/>
    <sheet name="Beginner C" sheetId="3" r:id="rId3"/>
    <sheet name="Beginner D" sheetId="4" r:id="rId4"/>
    <sheet name="Hobby" sheetId="5" r:id="rId5"/>
    <sheet name="Volná A" sheetId="6" r:id="rId6"/>
    <sheet name="Volná B" sheetId="7" r:id="rId7"/>
    <sheet name="Volná C " sheetId="8" r:id="rId8"/>
  </sheets>
  <definedNames>
    <definedName name="Excel_BuiltIn__FilterDatabase_1">'Beginner A'!$6:$6</definedName>
    <definedName name="Excel_BuiltIn__FilterDatabase_2">'Beginner B'!$6:$6</definedName>
    <definedName name="Excel_BuiltIn__FilterDatabase_3">'Beginner C'!$6:$7</definedName>
    <definedName name="Excel_BuiltIn__FilterDatabase_4">'Beginner D'!$6:$6</definedName>
    <definedName name="Excel_BuiltIn__FilterDatabase_5">'Hobby'!$6:$6</definedName>
    <definedName name="Excel_BuiltIn__FilterDatabase_6">'Volná A'!$6:$6</definedName>
    <definedName name="Excel_BuiltIn__FilterDatabase_7">'Volná B'!#REF!</definedName>
    <definedName name="Excel_BuiltIn__FilterDatabase_8">'Volná C '!$6:$7</definedName>
  </definedNames>
  <calcPr fullCalcOnLoad="1"/>
</workbook>
</file>

<file path=xl/sharedStrings.xml><?xml version="1.0" encoding="utf-8"?>
<sst xmlns="http://schemas.openxmlformats.org/spreadsheetml/2006/main" count="234" uniqueCount="118">
  <si>
    <t>Beginer A</t>
  </si>
  <si>
    <t>(nad 16 let,  modrá 1994 a starší)</t>
  </si>
  <si>
    <t>Pořadí</t>
  </si>
  <si>
    <t>Startovní číslo</t>
  </si>
  <si>
    <t>Jméno</t>
  </si>
  <si>
    <t>Trestné body</t>
  </si>
  <si>
    <t>Čas start</t>
  </si>
  <si>
    <t>Čas cíl</t>
  </si>
  <si>
    <t>Čas celkem</t>
  </si>
  <si>
    <t>Počet nul</t>
  </si>
  <si>
    <t>1. kolo</t>
  </si>
  <si>
    <t>2. kolo</t>
  </si>
  <si>
    <t>Pena-lizace</t>
  </si>
  <si>
    <t>Celkem</t>
  </si>
  <si>
    <t>dojel</t>
  </si>
  <si>
    <t>S</t>
  </si>
  <si>
    <t>včas ?</t>
  </si>
  <si>
    <t>Michal Stloukal</t>
  </si>
  <si>
    <t>Tomáš Mokrý</t>
  </si>
  <si>
    <t>Stanislav Lysák</t>
  </si>
  <si>
    <t>Lukáš Müller</t>
  </si>
  <si>
    <t>Beginer B</t>
  </si>
  <si>
    <t>(13,14,15 let, zelená 1997,-6,-5)</t>
  </si>
  <si>
    <t>Robert Gebr</t>
  </si>
  <si>
    <t>Jan Vlasák</t>
  </si>
  <si>
    <t>Tomáš Mácha</t>
  </si>
  <si>
    <t>Pavel Mašek</t>
  </si>
  <si>
    <t>Vojtěch Štikar</t>
  </si>
  <si>
    <t>Patrik Dostál</t>
  </si>
  <si>
    <t>Beginer C</t>
  </si>
  <si>
    <t>(10,11,12 let, bílá 2000,1999,-)</t>
  </si>
  <si>
    <t>Radek Vašíček</t>
  </si>
  <si>
    <t>Filip Morawski</t>
  </si>
  <si>
    <t>Radek Stehno</t>
  </si>
  <si>
    <t>Tomáš Kočička</t>
  </si>
  <si>
    <t>Kamila Staníková</t>
  </si>
  <si>
    <t>Dominik Mikla</t>
  </si>
  <si>
    <t>Jakub Audy</t>
  </si>
  <si>
    <t>Tomáš Růžička</t>
  </si>
  <si>
    <t>Petr Poláček</t>
  </si>
  <si>
    <t>Tereza Štikarová</t>
  </si>
  <si>
    <t>Pochtiol Marek</t>
  </si>
  <si>
    <t>Petr Mokrý</t>
  </si>
  <si>
    <t>Lašák Ondřej</t>
  </si>
  <si>
    <t>Ondřej Mrkůs</t>
  </si>
  <si>
    <t>Beginer D</t>
  </si>
  <si>
    <t>(do 9 let, růžová 2001 a mladší)</t>
  </si>
  <si>
    <t>Tomáš Vepřek</t>
  </si>
  <si>
    <t>Antonín Staník</t>
  </si>
  <si>
    <t>Marek Šiller</t>
  </si>
  <si>
    <t>Filip Stehno</t>
  </si>
  <si>
    <t>Alžběta Pečínková</t>
  </si>
  <si>
    <t>Petr Mašek</t>
  </si>
  <si>
    <t>Erik Lahůlek</t>
  </si>
  <si>
    <t>Vladimír Pavlík</t>
  </si>
  <si>
    <t>Adam Bajko</t>
  </si>
  <si>
    <t>Pohár Hobby</t>
  </si>
  <si>
    <t>(1995 a starší)</t>
  </si>
  <si>
    <t>Pavel Klouček</t>
  </si>
  <si>
    <t>Jiří Hlávka</t>
  </si>
  <si>
    <t>Michal Havránek</t>
  </si>
  <si>
    <t>Lukáš Morawski</t>
  </si>
  <si>
    <t>Luděk Volejník</t>
  </si>
  <si>
    <t>Martin Debs</t>
  </si>
  <si>
    <t>Michal Majer</t>
  </si>
  <si>
    <t>Martin Navrátil</t>
  </si>
  <si>
    <t>Petr Henc</t>
  </si>
  <si>
    <t>Pavel Jirsa</t>
  </si>
  <si>
    <t>Ondřej Císler</t>
  </si>
  <si>
    <t>Miloslav Gryc</t>
  </si>
  <si>
    <t>Ondřej Malotín</t>
  </si>
  <si>
    <t>Michal Buček</t>
  </si>
  <si>
    <t>Josef Fiala</t>
  </si>
  <si>
    <t>Lukáš Havránek</t>
  </si>
  <si>
    <t>Zbyněk Švajda</t>
  </si>
  <si>
    <t>Lukáš Buriánek</t>
  </si>
  <si>
    <t>R</t>
  </si>
  <si>
    <t>vzdal</t>
  </si>
  <si>
    <t>Volná A</t>
  </si>
  <si>
    <t>(červená, 16 a starší, 1994)</t>
  </si>
  <si>
    <t>Herka David</t>
  </si>
  <si>
    <t>Kolář Václav</t>
  </si>
  <si>
    <t>Táborský Josef</t>
  </si>
  <si>
    <t>Kotzot Marek</t>
  </si>
  <si>
    <t>Jiří Koloc</t>
  </si>
  <si>
    <t>Vojtěch Křiva</t>
  </si>
  <si>
    <t>Gryc Václav</t>
  </si>
  <si>
    <t>Havelka Martin</t>
  </si>
  <si>
    <t>Marek Tryner</t>
  </si>
  <si>
    <t>Pešek Ondřej</t>
  </si>
  <si>
    <t>Bigas Josef</t>
  </si>
  <si>
    <t>Rossler Jiří</t>
  </si>
  <si>
    <t>Ivan Kebeleš</t>
  </si>
  <si>
    <t>Jan Kaman</t>
  </si>
  <si>
    <t>Nenička Aleš</t>
  </si>
  <si>
    <t>Podešva Martin</t>
  </si>
  <si>
    <t>Volná B</t>
  </si>
  <si>
    <t>(modrá, 13-15, 1995-7)</t>
  </si>
  <si>
    <t>Martin Majer</t>
  </si>
  <si>
    <t>Ondřej Šenk</t>
  </si>
  <si>
    <t>Kříž Tadeáš</t>
  </si>
  <si>
    <t>Topinka Lukáš</t>
  </si>
  <si>
    <t>Nakládal Václav</t>
  </si>
  <si>
    <t>Hlávka Marek</t>
  </si>
  <si>
    <t>Jan Krawczyk</t>
  </si>
  <si>
    <t>Michal Sedlák</t>
  </si>
  <si>
    <t>Volná C</t>
  </si>
  <si>
    <t>(zelená, do 12, 1998 a mladší)</t>
  </si>
  <si>
    <t>Klouček Filip</t>
  </si>
  <si>
    <t>Janka Lukáš</t>
  </si>
  <si>
    <t>Pavlík Michal</t>
  </si>
  <si>
    <t>Kůřil Tomáš</t>
  </si>
  <si>
    <t>Pochtiol Adam</t>
  </si>
  <si>
    <t>Štěpánek Martin</t>
  </si>
  <si>
    <t>Daniel Vrba</t>
  </si>
  <si>
    <t>Jandásek Erik</t>
  </si>
  <si>
    <t>Marie Křivová</t>
  </si>
  <si>
    <t>Vendula Zapletalová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</si>
</sst>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Kč&quot;_-;\-* #,##0.00&quot; Kč&quot;_-;_-* \-??&quot; Kč&quot;_-;_-@_-"/>
    <numFmt numFmtId="166" formatCode="H:MM;@"/>
    <numFmt numFmtId="167" formatCode="HH:MM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i/>
      <sz val="36"/>
      <color indexed="8"/>
      <name val="Arial"/>
      <family val="2"/>
    </font>
    <font>
      <sz val="10"/>
      <color indexed="11"/>
      <name val="Arial"/>
      <family val="2"/>
    </font>
    <font>
      <b/>
      <i/>
      <sz val="16"/>
      <color indexed="8"/>
      <name val="Arial"/>
      <family val="2"/>
    </font>
    <font>
      <sz val="16"/>
      <color indexed="11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i/>
      <sz val="36"/>
      <name val="Arial"/>
      <family val="2"/>
    </font>
    <font>
      <b/>
      <i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0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5" fillId="16" borderId="2" applyNumberFormat="0" applyAlignment="0" applyProtection="0"/>
    <xf numFmtId="165" fontId="0" fillId="0" borderId="0" applyFill="0" applyBorder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0" fillId="17" borderId="0" applyNumberFormat="0" applyBorder="0" applyAlignment="0" applyProtection="0"/>
    <xf numFmtId="164" fontId="11" fillId="0" borderId="0">
      <alignment/>
      <protection/>
    </xf>
    <xf numFmtId="164" fontId="1" fillId="0" borderId="0">
      <alignment/>
      <protection/>
    </xf>
    <xf numFmtId="164" fontId="0" fillId="18" borderId="6" applyNumberFormat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</cellStyleXfs>
  <cellXfs count="6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20" borderId="0" xfId="0" applyFont="1" applyFill="1" applyBorder="1" applyAlignment="1">
      <alignment horizontal="center" vertical="top" wrapText="1"/>
    </xf>
    <xf numFmtId="164" fontId="21" fillId="0" borderId="0" xfId="0" applyFont="1" applyAlignment="1">
      <alignment/>
    </xf>
    <xf numFmtId="164" fontId="22" fillId="20" borderId="0" xfId="0" applyFont="1" applyFill="1" applyBorder="1" applyAlignment="1">
      <alignment horizontal="center" vertical="top" wrapText="1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10" xfId="0" applyFont="1" applyBorder="1" applyAlignment="1">
      <alignment vertical="center"/>
    </xf>
    <xf numFmtId="164" fontId="26" fillId="0" borderId="11" xfId="0" applyFont="1" applyBorder="1" applyAlignment="1">
      <alignment horizontal="center" vertical="center" wrapText="1"/>
    </xf>
    <xf numFmtId="164" fontId="26" fillId="0" borderId="12" xfId="0" applyFont="1" applyBorder="1" applyAlignment="1" applyProtection="1">
      <alignment horizontal="center" vertical="center" wrapText="1"/>
      <protection locked="0"/>
    </xf>
    <xf numFmtId="164" fontId="26" fillId="0" borderId="11" xfId="0" applyFont="1" applyBorder="1" applyAlignment="1">
      <alignment vertical="center"/>
    </xf>
    <xf numFmtId="164" fontId="27" fillId="0" borderId="13" xfId="0" applyFont="1" applyBorder="1" applyAlignment="1">
      <alignment horizontal="center" vertical="center" wrapText="1"/>
    </xf>
    <xf numFmtId="164" fontId="28" fillId="0" borderId="14" xfId="0" applyFont="1" applyBorder="1" applyAlignment="1">
      <alignment horizontal="center" vertical="center" wrapText="1"/>
    </xf>
    <xf numFmtId="164" fontId="29" fillId="0" borderId="15" xfId="0" applyFont="1" applyBorder="1" applyAlignment="1">
      <alignment/>
    </xf>
    <xf numFmtId="164" fontId="29" fillId="0" borderId="16" xfId="0" applyFont="1" applyBorder="1" applyAlignment="1">
      <alignment/>
    </xf>
    <xf numFmtId="164" fontId="30" fillId="0" borderId="0" xfId="0" applyFont="1" applyAlignment="1">
      <alignment/>
    </xf>
    <xf numFmtId="164" fontId="26" fillId="0" borderId="12" xfId="0" applyFont="1" applyBorder="1" applyAlignment="1">
      <alignment horizontal="center" vertical="center" wrapText="1"/>
    </xf>
    <xf numFmtId="164" fontId="26" fillId="0" borderId="12" xfId="0" applyFont="1" applyBorder="1" applyAlignment="1">
      <alignment horizontal="center" vertical="center"/>
    </xf>
    <xf numFmtId="164" fontId="31" fillId="0" borderId="12" xfId="0" applyFont="1" applyBorder="1" applyAlignment="1">
      <alignment horizontal="center" vertical="center" wrapText="1"/>
    </xf>
    <xf numFmtId="164" fontId="27" fillId="0" borderId="12" xfId="0" applyFont="1" applyBorder="1" applyAlignment="1">
      <alignment vertical="center"/>
    </xf>
    <xf numFmtId="164" fontId="29" fillId="0" borderId="0" xfId="0" applyFont="1" applyBorder="1" applyAlignment="1">
      <alignment/>
    </xf>
    <xf numFmtId="164" fontId="29" fillId="0" borderId="17" xfId="0" applyFont="1" applyBorder="1" applyAlignment="1">
      <alignment/>
    </xf>
    <xf numFmtId="164" fontId="29" fillId="0" borderId="18" xfId="0" applyFont="1" applyBorder="1" applyAlignment="1">
      <alignment/>
    </xf>
    <xf numFmtId="164" fontId="29" fillId="0" borderId="19" xfId="0" applyFont="1" applyBorder="1" applyAlignment="1">
      <alignment/>
    </xf>
    <xf numFmtId="164" fontId="26" fillId="0" borderId="20" xfId="0" applyFont="1" applyBorder="1" applyAlignment="1">
      <alignment horizontal="center" vertical="center"/>
    </xf>
    <xf numFmtId="164" fontId="32" fillId="0" borderId="12" xfId="0" applyFont="1" applyFill="1" applyBorder="1" applyAlignment="1">
      <alignment horizontal="center" vertical="center"/>
    </xf>
    <xf numFmtId="164" fontId="32" fillId="0" borderId="12" xfId="0" applyFont="1" applyFill="1" applyBorder="1" applyAlignment="1">
      <alignment vertical="center"/>
    </xf>
    <xf numFmtId="164" fontId="30" fillId="0" borderId="12" xfId="0" applyFont="1" applyFill="1" applyBorder="1" applyAlignment="1" applyProtection="1">
      <alignment vertical="center" wrapText="1"/>
      <protection locked="0"/>
    </xf>
    <xf numFmtId="164" fontId="30" fillId="0" borderId="12" xfId="0" applyFont="1" applyBorder="1" applyAlignment="1" applyProtection="1">
      <alignment horizontal="center" vertical="center"/>
      <protection/>
    </xf>
    <xf numFmtId="164" fontId="30" fillId="0" borderId="12" xfId="0" applyFont="1" applyBorder="1" applyAlignment="1" applyProtection="1">
      <alignment horizontal="center" vertical="center"/>
      <protection locked="0"/>
    </xf>
    <xf numFmtId="164" fontId="30" fillId="0" borderId="12" xfId="0" applyFont="1" applyBorder="1" applyAlignment="1">
      <alignment horizontal="center" vertical="center"/>
    </xf>
    <xf numFmtId="166" fontId="30" fillId="0" borderId="12" xfId="0" applyNumberFormat="1" applyFont="1" applyBorder="1" applyAlignment="1" applyProtection="1">
      <alignment horizontal="center" vertical="center"/>
      <protection locked="0"/>
    </xf>
    <xf numFmtId="166" fontId="30" fillId="0" borderId="21" xfId="0" applyNumberFormat="1" applyFont="1" applyBorder="1" applyAlignment="1">
      <alignment horizontal="center" vertical="center"/>
    </xf>
    <xf numFmtId="164" fontId="30" fillId="0" borderId="0" xfId="0" applyFont="1" applyAlignment="1">
      <alignment vertical="center"/>
    </xf>
    <xf numFmtId="164" fontId="32" fillId="0" borderId="22" xfId="0" applyFont="1" applyFill="1" applyBorder="1" applyAlignment="1">
      <alignment horizontal="center" vertical="center"/>
    </xf>
    <xf numFmtId="164" fontId="32" fillId="0" borderId="22" xfId="0" applyFont="1" applyFill="1" applyBorder="1" applyAlignment="1">
      <alignment vertical="center"/>
    </xf>
    <xf numFmtId="164" fontId="30" fillId="0" borderId="12" xfId="0" applyFont="1" applyBorder="1" applyAlignment="1">
      <alignment horizontal="center"/>
    </xf>
    <xf numFmtId="164" fontId="30" fillId="0" borderId="22" xfId="0" applyFont="1" applyBorder="1" applyAlignment="1">
      <alignment horizontal="center"/>
    </xf>
    <xf numFmtId="164" fontId="30" fillId="0" borderId="22" xfId="0" applyFont="1" applyBorder="1" applyAlignment="1">
      <alignment/>
    </xf>
    <xf numFmtId="164" fontId="30" fillId="0" borderId="12" xfId="0" applyFont="1" applyBorder="1" applyAlignment="1" applyProtection="1">
      <alignment/>
      <protection locked="0"/>
    </xf>
    <xf numFmtId="167" fontId="30" fillId="0" borderId="12" xfId="0" applyNumberFormat="1" applyFont="1" applyBorder="1" applyAlignment="1" applyProtection="1">
      <alignment/>
      <protection locked="0"/>
    </xf>
    <xf numFmtId="164" fontId="29" fillId="0" borderId="0" xfId="0" applyFont="1" applyAlignment="1" applyProtection="1">
      <alignment vertical="center"/>
      <protection locked="0"/>
    </xf>
    <xf numFmtId="164" fontId="29" fillId="0" borderId="0" xfId="0" applyFont="1" applyAlignment="1">
      <alignment vertical="center"/>
    </xf>
    <xf numFmtId="164" fontId="33" fillId="24" borderId="0" xfId="0" applyFont="1" applyFill="1" applyBorder="1" applyAlignment="1">
      <alignment horizontal="center" vertical="top"/>
    </xf>
    <xf numFmtId="164" fontId="34" fillId="24" borderId="23" xfId="0" applyFont="1" applyFill="1" applyBorder="1" applyAlignment="1">
      <alignment horizontal="center" vertical="top"/>
    </xf>
    <xf numFmtId="164" fontId="32" fillId="0" borderId="24" xfId="0" applyFont="1" applyFill="1" applyBorder="1" applyAlignment="1">
      <alignment horizontal="center" vertical="center"/>
    </xf>
    <xf numFmtId="164" fontId="32" fillId="0" borderId="24" xfId="0" applyFont="1" applyFill="1" applyBorder="1" applyAlignment="1">
      <alignment vertical="center"/>
    </xf>
    <xf numFmtId="164" fontId="33" fillId="25" borderId="0" xfId="0" applyFont="1" applyFill="1" applyBorder="1" applyAlignment="1">
      <alignment horizontal="center" vertical="top"/>
    </xf>
    <xf numFmtId="164" fontId="34" fillId="25" borderId="23" xfId="0" applyFont="1" applyFill="1" applyBorder="1" applyAlignment="1">
      <alignment horizontal="center" vertical="top"/>
    </xf>
    <xf numFmtId="164" fontId="26" fillId="21" borderId="12" xfId="0" applyFont="1" applyFill="1" applyBorder="1" applyAlignment="1">
      <alignment horizontal="center" vertical="center"/>
    </xf>
    <xf numFmtId="164" fontId="30" fillId="21" borderId="12" xfId="0" applyFont="1" applyFill="1" applyBorder="1" applyAlignment="1" applyProtection="1">
      <alignment vertical="center" wrapText="1"/>
      <protection locked="0"/>
    </xf>
    <xf numFmtId="164" fontId="30" fillId="21" borderId="12" xfId="0" applyFont="1" applyFill="1" applyBorder="1" applyAlignment="1" applyProtection="1">
      <alignment horizontal="center" vertical="center"/>
      <protection locked="0"/>
    </xf>
    <xf numFmtId="164" fontId="30" fillId="21" borderId="12" xfId="0" applyFont="1" applyFill="1" applyBorder="1" applyAlignment="1" applyProtection="1">
      <alignment/>
      <protection locked="0"/>
    </xf>
    <xf numFmtId="164" fontId="33" fillId="26" borderId="0" xfId="0" applyFont="1" applyFill="1" applyBorder="1" applyAlignment="1">
      <alignment horizontal="center" vertical="top"/>
    </xf>
    <xf numFmtId="164" fontId="34" fillId="26" borderId="23" xfId="0" applyFont="1" applyFill="1" applyBorder="1" applyAlignment="1">
      <alignment horizontal="center" vertical="top"/>
    </xf>
    <xf numFmtId="164" fontId="33" fillId="20" borderId="0" xfId="0" applyFont="1" applyFill="1" applyBorder="1" applyAlignment="1">
      <alignment horizontal="center" vertical="top"/>
    </xf>
    <xf numFmtId="164" fontId="34" fillId="20" borderId="23" xfId="0" applyFont="1" applyFill="1" applyBorder="1" applyAlignment="1">
      <alignment horizontal="center" vertical="top"/>
    </xf>
    <xf numFmtId="164" fontId="30" fillId="0" borderId="12" xfId="0" applyFont="1" applyBorder="1" applyAlignment="1">
      <alignment/>
    </xf>
    <xf numFmtId="164" fontId="20" fillId="21" borderId="0" xfId="0" applyFont="1" applyFill="1" applyBorder="1" applyAlignment="1">
      <alignment horizontal="center" vertical="top"/>
    </xf>
    <xf numFmtId="164" fontId="22" fillId="21" borderId="23" xfId="0" applyFont="1" applyFill="1" applyBorder="1" applyAlignment="1">
      <alignment horizontal="center" vertical="top"/>
    </xf>
    <xf numFmtId="164" fontId="0" fillId="0" borderId="12" xfId="0" applyBorder="1" applyAlignment="1">
      <alignment/>
    </xf>
    <xf numFmtId="164" fontId="30" fillId="0" borderId="12" xfId="0" applyFont="1" applyFill="1" applyBorder="1" applyAlignment="1" applyProtection="1">
      <alignment horizontal="center" vertical="center"/>
      <protection/>
    </xf>
    <xf numFmtId="164" fontId="32" fillId="25" borderId="22" xfId="0" applyFont="1" applyFill="1" applyBorder="1" applyAlignment="1">
      <alignment vertical="center"/>
    </xf>
  </cellXfs>
  <cellStyles count="9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1 2" xfId="21"/>
    <cellStyle name="20 % – Zvýraznění2" xfId="22"/>
    <cellStyle name="20 % – Zvýraznění2 2" xfId="23"/>
    <cellStyle name="20 % – Zvýraznění3" xfId="24"/>
    <cellStyle name="20 % – Zvýraznění3 2" xfId="25"/>
    <cellStyle name="20 % – Zvýraznění4" xfId="26"/>
    <cellStyle name="20 % – Zvýraznění4 2" xfId="27"/>
    <cellStyle name="20 % – Zvýraznění5" xfId="28"/>
    <cellStyle name="20 % – Zvýraznění5 2" xfId="29"/>
    <cellStyle name="20 % – Zvýraznění6" xfId="30"/>
    <cellStyle name="20 % – Zvýraznění6 2" xfId="31"/>
    <cellStyle name="40 % – Zvýraznění1" xfId="32"/>
    <cellStyle name="40 % – Zvýraznění1 2" xfId="33"/>
    <cellStyle name="40 % – Zvýraznění2" xfId="34"/>
    <cellStyle name="40 % – Zvýraznění2 2" xfId="35"/>
    <cellStyle name="40 % – Zvýraznění3" xfId="36"/>
    <cellStyle name="40 % – Zvýraznění3 2" xfId="37"/>
    <cellStyle name="40 % – Zvýraznění4" xfId="38"/>
    <cellStyle name="40 % – Zvýraznění4 2" xfId="39"/>
    <cellStyle name="40 % – Zvýraznění5" xfId="40"/>
    <cellStyle name="40 % – Zvýraznění5 2" xfId="41"/>
    <cellStyle name="40 % – Zvýraznění6" xfId="42"/>
    <cellStyle name="40 % – Zvýraznění6 2" xfId="43"/>
    <cellStyle name="60 % – Zvýraznění1" xfId="44"/>
    <cellStyle name="60 % – Zvýraznění1 2" xfId="45"/>
    <cellStyle name="60 % – Zvýraznění2" xfId="46"/>
    <cellStyle name="60 % – Zvýraznění2 2" xfId="47"/>
    <cellStyle name="60 % – Zvýraznění3" xfId="48"/>
    <cellStyle name="60 % – Zvýraznění3 2" xfId="49"/>
    <cellStyle name="60 % – Zvýraznění4" xfId="50"/>
    <cellStyle name="60 % – Zvýraznění4 2" xfId="51"/>
    <cellStyle name="60 % – Zvýraznění5" xfId="52"/>
    <cellStyle name="60 % – Zvýraznění5 2" xfId="53"/>
    <cellStyle name="60 % – Zvýraznění6" xfId="54"/>
    <cellStyle name="60 % – Zvýraznění6 2" xfId="55"/>
    <cellStyle name="Celkem" xfId="56"/>
    <cellStyle name="Celkem 2" xfId="57"/>
    <cellStyle name="Chybně" xfId="58"/>
    <cellStyle name="Chybně 2" xfId="59"/>
    <cellStyle name="Kontrolní buňka" xfId="60"/>
    <cellStyle name="Kontrolní buňka 2" xfId="61"/>
    <cellStyle name="měny 2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3" xfId="76"/>
    <cellStyle name="Poznámka" xfId="77"/>
    <cellStyle name="Poznámka 2" xfId="78"/>
    <cellStyle name="Propojená buňka" xfId="79"/>
    <cellStyle name="Propojená buňka 2" xfId="80"/>
    <cellStyle name="Správně" xfId="81"/>
    <cellStyle name="Správně 2" xfId="82"/>
    <cellStyle name="Text upozornění" xfId="83"/>
    <cellStyle name="Text upozornění 2" xfId="84"/>
    <cellStyle name="Vstup" xfId="85"/>
    <cellStyle name="Vstup 2" xfId="86"/>
    <cellStyle name="Výpočet" xfId="87"/>
    <cellStyle name="Výpočet 2" xfId="88"/>
    <cellStyle name="Výstup" xfId="89"/>
    <cellStyle name="Výstup 2" xfId="90"/>
    <cellStyle name="Vysvětlující text" xfId="91"/>
    <cellStyle name="Vysvětlující text 2" xfId="92"/>
    <cellStyle name="Zvýraznění 1" xfId="93"/>
    <cellStyle name="Zvýraznění 1 2" xfId="94"/>
    <cellStyle name="Zvýraznění 2" xfId="95"/>
    <cellStyle name="Zvýraznění 2 2" xfId="96"/>
    <cellStyle name="Zvýraznění 3" xfId="97"/>
    <cellStyle name="Zvýraznění 3 2" xfId="98"/>
    <cellStyle name="Zvýraznění 4" xfId="99"/>
    <cellStyle name="Zvýraznění 4 2" xfId="100"/>
    <cellStyle name="Zvýraznění 5" xfId="101"/>
    <cellStyle name="Zvýraznění 5 2" xfId="102"/>
    <cellStyle name="Zvýraznění 6" xfId="103"/>
    <cellStyle name="Zvýraznění 6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43">
      <selection activeCell="A1" sqref="A1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8.28125" style="0" customWidth="1"/>
    <col min="4" max="4" width="17.57421875" style="0" customWidth="1"/>
    <col min="5" max="11" width="2.8515625" style="0" customWidth="1"/>
    <col min="12" max="12" width="3.7109375" style="0" customWidth="1"/>
    <col min="13" max="19" width="2.8515625" style="0" customWidth="1"/>
    <col min="20" max="20" width="3.7109375" style="0" customWidth="1"/>
    <col min="21" max="21" width="6.421875" style="0" customWidth="1"/>
    <col min="22" max="22" width="8.421875" style="0" customWidth="1"/>
    <col min="23" max="24" width="7.140625" style="0" customWidth="1"/>
    <col min="25" max="25" width="8.421875" style="0" customWidth="1"/>
    <col min="26" max="28" width="0" style="1" hidden="1" customWidth="1"/>
  </cols>
  <sheetData>
    <row r="1" spans="1:26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8" s="7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6"/>
      <c r="AB2" s="6"/>
    </row>
    <row r="3" spans="1:28" s="16" customFormat="1" ht="19.5" customHeight="1">
      <c r="A3" s="8" t="s">
        <v>2</v>
      </c>
      <c r="B3" s="9" t="s">
        <v>3</v>
      </c>
      <c r="C3" s="10"/>
      <c r="D3" s="11" t="s">
        <v>4</v>
      </c>
      <c r="E3" s="9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 t="s">
        <v>6</v>
      </c>
      <c r="X3" s="9" t="s">
        <v>7</v>
      </c>
      <c r="Y3" s="12" t="s">
        <v>8</v>
      </c>
      <c r="Z3" s="13" t="s">
        <v>9</v>
      </c>
      <c r="AA3" s="14"/>
      <c r="AB3" s="15"/>
    </row>
    <row r="4" spans="1:28" s="16" customFormat="1" ht="19.5" customHeight="1">
      <c r="A4" s="8"/>
      <c r="B4" s="9"/>
      <c r="C4" s="10"/>
      <c r="D4" s="11"/>
      <c r="E4" s="17" t="s">
        <v>10</v>
      </c>
      <c r="F4" s="17"/>
      <c r="G4" s="17"/>
      <c r="H4" s="17"/>
      <c r="I4" s="17"/>
      <c r="J4" s="17"/>
      <c r="K4" s="17"/>
      <c r="L4" s="17"/>
      <c r="M4" s="18" t="s">
        <v>11</v>
      </c>
      <c r="N4" s="18"/>
      <c r="O4" s="18"/>
      <c r="P4" s="18"/>
      <c r="Q4" s="18"/>
      <c r="R4" s="18"/>
      <c r="S4" s="18"/>
      <c r="T4" s="18"/>
      <c r="U4" s="19" t="s">
        <v>12</v>
      </c>
      <c r="V4" s="20" t="s">
        <v>13</v>
      </c>
      <c r="W4" s="9"/>
      <c r="X4" s="9"/>
      <c r="Y4" s="12"/>
      <c r="Z4" s="13"/>
      <c r="AA4" s="21"/>
      <c r="AB4" s="22" t="s">
        <v>14</v>
      </c>
    </row>
    <row r="5" spans="1:28" s="16" customFormat="1" ht="19.5" customHeight="1">
      <c r="A5" s="8"/>
      <c r="B5" s="9"/>
      <c r="C5" s="10"/>
      <c r="D5" s="11"/>
      <c r="E5" s="18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8" t="s">
        <v>15</v>
      </c>
      <c r="M5" s="18">
        <v>1</v>
      </c>
      <c r="N5" s="18">
        <v>2</v>
      </c>
      <c r="O5" s="18">
        <v>3</v>
      </c>
      <c r="P5" s="18">
        <v>4</v>
      </c>
      <c r="Q5" s="18">
        <v>5</v>
      </c>
      <c r="R5" s="18">
        <v>6</v>
      </c>
      <c r="S5" s="18">
        <v>7</v>
      </c>
      <c r="T5" s="18" t="s">
        <v>15</v>
      </c>
      <c r="U5" s="19"/>
      <c r="V5" s="20"/>
      <c r="W5" s="9"/>
      <c r="X5" s="9"/>
      <c r="Y5" s="12"/>
      <c r="Z5" s="13"/>
      <c r="AA5" s="23"/>
      <c r="AB5" s="24" t="s">
        <v>16</v>
      </c>
    </row>
    <row r="6" spans="1:28" s="34" customFormat="1" ht="18.75" customHeight="1">
      <c r="A6" s="25">
        <v>1</v>
      </c>
      <c r="B6" s="26">
        <v>207</v>
      </c>
      <c r="C6" s="26">
        <v>1994</v>
      </c>
      <c r="D6" s="27" t="s">
        <v>17</v>
      </c>
      <c r="E6" s="28">
        <v>5</v>
      </c>
      <c r="F6" s="28">
        <v>5</v>
      </c>
      <c r="G6" s="28">
        <v>3</v>
      </c>
      <c r="H6" s="28">
        <v>5</v>
      </c>
      <c r="I6" s="28">
        <v>5</v>
      </c>
      <c r="J6" s="28">
        <v>5</v>
      </c>
      <c r="K6" s="28"/>
      <c r="L6" s="29">
        <v>28</v>
      </c>
      <c r="M6" s="30">
        <v>5</v>
      </c>
      <c r="N6" s="30">
        <v>5</v>
      </c>
      <c r="O6" s="30">
        <v>3</v>
      </c>
      <c r="P6" s="30">
        <v>3</v>
      </c>
      <c r="Q6" s="30">
        <v>5</v>
      </c>
      <c r="R6" s="30">
        <v>5</v>
      </c>
      <c r="S6" s="30"/>
      <c r="T6" s="31">
        <v>26</v>
      </c>
      <c r="U6" s="31">
        <v>0</v>
      </c>
      <c r="V6" s="18">
        <v>54</v>
      </c>
      <c r="W6" s="32">
        <v>0.4166666666666667</v>
      </c>
      <c r="X6" s="32">
        <v>0.49092592592592593</v>
      </c>
      <c r="Y6" s="33">
        <v>0.07425925925925925</v>
      </c>
      <c r="Z6" s="1"/>
      <c r="AA6" s="1"/>
      <c r="AB6" s="1"/>
    </row>
    <row r="7" spans="1:25" ht="15">
      <c r="A7" s="25">
        <v>2</v>
      </c>
      <c r="B7" s="26">
        <v>203</v>
      </c>
      <c r="C7" s="35">
        <v>1994</v>
      </c>
      <c r="D7" s="36" t="s">
        <v>18</v>
      </c>
      <c r="E7" s="28">
        <v>5</v>
      </c>
      <c r="F7" s="28">
        <v>5</v>
      </c>
      <c r="G7" s="28">
        <v>5</v>
      </c>
      <c r="H7" s="28">
        <v>5</v>
      </c>
      <c r="I7" s="28">
        <v>5</v>
      </c>
      <c r="J7" s="28">
        <v>5</v>
      </c>
      <c r="K7" s="28"/>
      <c r="L7" s="29">
        <v>30</v>
      </c>
      <c r="M7" s="30">
        <v>5</v>
      </c>
      <c r="N7" s="30">
        <v>5</v>
      </c>
      <c r="O7" s="30">
        <v>5</v>
      </c>
      <c r="P7" s="30">
        <v>5</v>
      </c>
      <c r="Q7" s="30">
        <v>5</v>
      </c>
      <c r="R7" s="30">
        <v>5</v>
      </c>
      <c r="S7" s="30"/>
      <c r="T7" s="31">
        <v>30</v>
      </c>
      <c r="U7" s="31">
        <v>0</v>
      </c>
      <c r="V7" s="18">
        <v>60</v>
      </c>
      <c r="W7" s="32">
        <v>0.4166666666666667</v>
      </c>
      <c r="X7" s="32">
        <v>0.5178009259259259</v>
      </c>
      <c r="Y7" s="33">
        <v>0.10113425925925917</v>
      </c>
    </row>
    <row r="8" spans="1:28" ht="15">
      <c r="A8" s="25">
        <v>3</v>
      </c>
      <c r="B8" s="37">
        <v>201</v>
      </c>
      <c r="C8" s="38">
        <v>1992</v>
      </c>
      <c r="D8" s="39" t="s">
        <v>19</v>
      </c>
      <c r="E8" s="40">
        <v>5</v>
      </c>
      <c r="F8" s="40">
        <v>5</v>
      </c>
      <c r="G8" s="40">
        <v>5</v>
      </c>
      <c r="H8" s="40">
        <v>5</v>
      </c>
      <c r="I8" s="40">
        <v>5</v>
      </c>
      <c r="J8" s="40">
        <v>5</v>
      </c>
      <c r="K8" s="40"/>
      <c r="L8" s="29">
        <v>30</v>
      </c>
      <c r="M8" s="40">
        <v>5</v>
      </c>
      <c r="N8" s="40">
        <v>5</v>
      </c>
      <c r="O8" s="40">
        <v>5</v>
      </c>
      <c r="P8" s="40">
        <v>5</v>
      </c>
      <c r="Q8" s="40">
        <v>5</v>
      </c>
      <c r="R8" s="40">
        <v>5</v>
      </c>
      <c r="S8" s="40"/>
      <c r="T8" s="31">
        <v>30</v>
      </c>
      <c r="U8" s="31">
        <v>0</v>
      </c>
      <c r="V8" s="18">
        <v>60</v>
      </c>
      <c r="W8" s="41">
        <v>0.4166666666666667</v>
      </c>
      <c r="X8" s="41">
        <v>0.5206712962962963</v>
      </c>
      <c r="Y8" s="33">
        <v>0.10400462962962959</v>
      </c>
      <c r="Z8" s="42"/>
      <c r="AA8" s="43">
        <v>0</v>
      </c>
      <c r="AB8" s="43" t="str">
        <f>IF(U8&gt;12,"PŘEKROČEN ČAS","STIHL")</f>
        <v>STIHL</v>
      </c>
    </row>
    <row r="9" spans="1:25" ht="15">
      <c r="A9" s="25">
        <v>4</v>
      </c>
      <c r="B9" s="26">
        <v>206</v>
      </c>
      <c r="C9" s="35">
        <v>1993</v>
      </c>
      <c r="D9" s="36" t="s">
        <v>20</v>
      </c>
      <c r="E9" s="28">
        <v>5</v>
      </c>
      <c r="F9" s="28">
        <v>5</v>
      </c>
      <c r="G9" s="28">
        <v>5</v>
      </c>
      <c r="H9" s="28">
        <v>5</v>
      </c>
      <c r="I9" s="28">
        <v>5</v>
      </c>
      <c r="J9" s="28">
        <v>5</v>
      </c>
      <c r="K9" s="28"/>
      <c r="L9" s="29">
        <v>30</v>
      </c>
      <c r="M9" s="30">
        <v>5</v>
      </c>
      <c r="N9" s="30">
        <v>5</v>
      </c>
      <c r="O9" s="30">
        <v>5</v>
      </c>
      <c r="P9" s="30">
        <v>5</v>
      </c>
      <c r="Q9" s="30">
        <v>5</v>
      </c>
      <c r="R9" s="30">
        <v>5</v>
      </c>
      <c r="S9" s="30"/>
      <c r="T9" s="31">
        <v>30</v>
      </c>
      <c r="U9" s="31">
        <v>0</v>
      </c>
      <c r="V9" s="18">
        <v>60</v>
      </c>
      <c r="W9" s="32">
        <v>0.4166666666666667</v>
      </c>
      <c r="X9" s="32">
        <v>0.5415856481481481</v>
      </c>
      <c r="Y9" s="33">
        <v>0.12491898148148145</v>
      </c>
    </row>
  </sheetData>
  <mergeCells count="15">
    <mergeCell ref="A1:Y1"/>
    <mergeCell ref="A2:Y2"/>
    <mergeCell ref="A3:A5"/>
    <mergeCell ref="B3:B5"/>
    <mergeCell ref="C3:C5"/>
    <mergeCell ref="D3:D5"/>
    <mergeCell ref="E3:V3"/>
    <mergeCell ref="W3:W5"/>
    <mergeCell ref="X3:X5"/>
    <mergeCell ref="Y3:Y5"/>
    <mergeCell ref="Z3:Z5"/>
    <mergeCell ref="E4:L4"/>
    <mergeCell ref="M4:T4"/>
    <mergeCell ref="U4:U5"/>
    <mergeCell ref="V4:V5"/>
  </mergeCells>
  <printOptions/>
  <pageMargins left="0.7875" right="0.7875" top="0.39375" bottom="0.393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"/>
  <sheetViews>
    <sheetView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9.421875" style="0" customWidth="1"/>
    <col min="4" max="4" width="18.28125" style="0" customWidth="1"/>
    <col min="5" max="11" width="2.8515625" style="0" customWidth="1"/>
    <col min="12" max="12" width="3.7109375" style="0" customWidth="1"/>
    <col min="13" max="19" width="2.8515625" style="0" customWidth="1"/>
    <col min="20" max="20" width="3.7109375" style="0" customWidth="1"/>
    <col min="21" max="21" width="6.421875" style="0" customWidth="1"/>
    <col min="22" max="22" width="8.421875" style="0" customWidth="1"/>
    <col min="23" max="24" width="7.140625" style="0" customWidth="1"/>
    <col min="25" max="25" width="8.421875" style="0" customWidth="1"/>
    <col min="26" max="28" width="0" style="1" hidden="1" customWidth="1"/>
  </cols>
  <sheetData>
    <row r="1" spans="1:26" ht="43.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3"/>
    </row>
    <row r="2" spans="1:26" ht="19.5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3"/>
    </row>
    <row r="3" spans="1:28" s="16" customFormat="1" ht="19.5" customHeight="1">
      <c r="A3" s="8" t="s">
        <v>2</v>
      </c>
      <c r="B3" s="9" t="s">
        <v>3</v>
      </c>
      <c r="C3" s="9"/>
      <c r="D3" s="11" t="s">
        <v>4</v>
      </c>
      <c r="E3" s="9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 t="s">
        <v>6</v>
      </c>
      <c r="X3" s="9" t="s">
        <v>7</v>
      </c>
      <c r="Y3" s="12" t="s">
        <v>8</v>
      </c>
      <c r="Z3" s="13" t="s">
        <v>9</v>
      </c>
      <c r="AA3" s="14"/>
      <c r="AB3" s="15"/>
    </row>
    <row r="4" spans="1:28" s="16" customFormat="1" ht="19.5" customHeight="1">
      <c r="A4" s="8"/>
      <c r="B4" s="9"/>
      <c r="C4" s="9"/>
      <c r="D4" s="11"/>
      <c r="E4" s="17" t="s">
        <v>10</v>
      </c>
      <c r="F4" s="17"/>
      <c r="G4" s="17"/>
      <c r="H4" s="17"/>
      <c r="I4" s="17"/>
      <c r="J4" s="17"/>
      <c r="K4" s="17"/>
      <c r="L4" s="17"/>
      <c r="M4" s="18" t="s">
        <v>11</v>
      </c>
      <c r="N4" s="18"/>
      <c r="O4" s="18"/>
      <c r="P4" s="18"/>
      <c r="Q4" s="18"/>
      <c r="R4" s="18"/>
      <c r="S4" s="18"/>
      <c r="T4" s="18"/>
      <c r="U4" s="19" t="s">
        <v>12</v>
      </c>
      <c r="V4" s="20" t="s">
        <v>13</v>
      </c>
      <c r="W4" s="9"/>
      <c r="X4" s="9"/>
      <c r="Y4" s="12"/>
      <c r="Z4" s="13"/>
      <c r="AA4" s="21"/>
      <c r="AB4" s="22" t="s">
        <v>14</v>
      </c>
    </row>
    <row r="5" spans="1:28" s="16" customFormat="1" ht="19.5" customHeight="1">
      <c r="A5" s="8"/>
      <c r="B5" s="9"/>
      <c r="C5" s="9"/>
      <c r="D5" s="11"/>
      <c r="E5" s="18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8" t="s">
        <v>15</v>
      </c>
      <c r="M5" s="18">
        <v>1</v>
      </c>
      <c r="N5" s="18">
        <v>2</v>
      </c>
      <c r="O5" s="18">
        <v>3</v>
      </c>
      <c r="P5" s="18">
        <v>4</v>
      </c>
      <c r="Q5" s="18">
        <v>5</v>
      </c>
      <c r="R5" s="18">
        <v>6</v>
      </c>
      <c r="S5" s="18">
        <v>7</v>
      </c>
      <c r="T5" s="18" t="s">
        <v>15</v>
      </c>
      <c r="U5" s="19"/>
      <c r="V5" s="20"/>
      <c r="W5" s="9"/>
      <c r="X5" s="9"/>
      <c r="Y5" s="12"/>
      <c r="Z5" s="13"/>
      <c r="AA5" s="23"/>
      <c r="AB5" s="24" t="s">
        <v>16</v>
      </c>
    </row>
    <row r="6" spans="1:28" s="34" customFormat="1" ht="18.75" customHeight="1">
      <c r="A6" s="25">
        <v>1</v>
      </c>
      <c r="B6" s="26">
        <v>234</v>
      </c>
      <c r="C6" s="26">
        <v>1997</v>
      </c>
      <c r="D6" s="27" t="s">
        <v>23</v>
      </c>
      <c r="E6" s="28">
        <v>2</v>
      </c>
      <c r="F6" s="28">
        <v>5</v>
      </c>
      <c r="G6" s="28">
        <v>5</v>
      </c>
      <c r="H6" s="28">
        <v>1</v>
      </c>
      <c r="I6" s="28">
        <v>3</v>
      </c>
      <c r="J6" s="28">
        <v>1</v>
      </c>
      <c r="K6" s="28"/>
      <c r="L6" s="29">
        <v>17</v>
      </c>
      <c r="M6" s="30">
        <v>0</v>
      </c>
      <c r="N6" s="30">
        <v>5</v>
      </c>
      <c r="O6" s="30">
        <v>1</v>
      </c>
      <c r="P6" s="30">
        <v>0</v>
      </c>
      <c r="Q6" s="30">
        <v>0</v>
      </c>
      <c r="R6" s="30">
        <v>1</v>
      </c>
      <c r="S6" s="30"/>
      <c r="T6" s="31">
        <v>7</v>
      </c>
      <c r="U6" s="31">
        <v>0</v>
      </c>
      <c r="V6" s="18">
        <v>24</v>
      </c>
      <c r="W6" s="32">
        <v>0.4166666666666667</v>
      </c>
      <c r="X6" s="32">
        <v>0.507361111111111</v>
      </c>
      <c r="Y6" s="33">
        <v>0.09069444444444436</v>
      </c>
      <c r="Z6" s="1"/>
      <c r="AA6" s="1"/>
      <c r="AB6" s="1"/>
    </row>
    <row r="7" spans="1:28" ht="15">
      <c r="A7" s="25">
        <v>2</v>
      </c>
      <c r="B7" s="37">
        <v>231</v>
      </c>
      <c r="C7" s="38">
        <v>1997</v>
      </c>
      <c r="D7" s="39" t="s">
        <v>24</v>
      </c>
      <c r="E7" s="40">
        <v>5</v>
      </c>
      <c r="F7" s="40">
        <v>5</v>
      </c>
      <c r="G7" s="40">
        <v>1</v>
      </c>
      <c r="H7" s="40">
        <v>1</v>
      </c>
      <c r="I7" s="40">
        <v>0</v>
      </c>
      <c r="J7" s="40">
        <v>5</v>
      </c>
      <c r="K7" s="40"/>
      <c r="L7" s="29">
        <v>17</v>
      </c>
      <c r="M7" s="40">
        <v>2</v>
      </c>
      <c r="N7" s="40">
        <v>3</v>
      </c>
      <c r="O7" s="40">
        <v>3</v>
      </c>
      <c r="P7" s="40">
        <v>1</v>
      </c>
      <c r="Q7" s="40">
        <v>1</v>
      </c>
      <c r="R7" s="40">
        <v>5</v>
      </c>
      <c r="S7" s="40"/>
      <c r="T7" s="31">
        <v>15</v>
      </c>
      <c r="U7" s="31">
        <v>0</v>
      </c>
      <c r="V7" s="18">
        <v>32</v>
      </c>
      <c r="W7" s="41">
        <v>0.4166666666666667</v>
      </c>
      <c r="X7" s="41">
        <v>0.5035763888888889</v>
      </c>
      <c r="Y7" s="33">
        <v>0.08690972222222221</v>
      </c>
      <c r="Z7" s="42"/>
      <c r="AA7" s="43">
        <v>0</v>
      </c>
      <c r="AB7" s="43" t="str">
        <f>IF(U7&gt;12,"PŘEKROČEN ČAS","STIHL")</f>
        <v>STIHL</v>
      </c>
    </row>
    <row r="8" spans="1:25" ht="15">
      <c r="A8" s="25">
        <v>3</v>
      </c>
      <c r="B8" s="26">
        <v>236</v>
      </c>
      <c r="C8" s="46">
        <v>1997</v>
      </c>
      <c r="D8" s="47" t="s">
        <v>25</v>
      </c>
      <c r="E8" s="28">
        <v>5</v>
      </c>
      <c r="F8" s="28">
        <v>5</v>
      </c>
      <c r="G8" s="28">
        <v>5</v>
      </c>
      <c r="H8" s="28">
        <v>0</v>
      </c>
      <c r="I8" s="28">
        <v>5</v>
      </c>
      <c r="J8" s="28">
        <v>5</v>
      </c>
      <c r="K8" s="28"/>
      <c r="L8" s="29">
        <v>25</v>
      </c>
      <c r="M8" s="30">
        <v>3</v>
      </c>
      <c r="N8" s="30">
        <v>5</v>
      </c>
      <c r="O8" s="30">
        <v>5</v>
      </c>
      <c r="P8" s="30">
        <v>0</v>
      </c>
      <c r="Q8" s="30">
        <v>5</v>
      </c>
      <c r="R8" s="30">
        <v>3</v>
      </c>
      <c r="S8" s="30"/>
      <c r="T8" s="31">
        <v>21</v>
      </c>
      <c r="U8" s="31">
        <v>0</v>
      </c>
      <c r="V8" s="18">
        <v>46</v>
      </c>
      <c r="W8" s="32">
        <v>0.4166666666666667</v>
      </c>
      <c r="X8" s="32">
        <v>0.5429398148148148</v>
      </c>
      <c r="Y8" s="33">
        <v>0.1262731481481481</v>
      </c>
    </row>
    <row r="9" spans="1:25" ht="15">
      <c r="A9" s="25">
        <v>4</v>
      </c>
      <c r="B9" s="26">
        <v>239</v>
      </c>
      <c r="C9" s="35">
        <v>1996</v>
      </c>
      <c r="D9" s="36" t="s">
        <v>26</v>
      </c>
      <c r="E9" s="28">
        <v>5</v>
      </c>
      <c r="F9" s="28">
        <v>5</v>
      </c>
      <c r="G9" s="28">
        <v>5</v>
      </c>
      <c r="H9" s="28">
        <v>3</v>
      </c>
      <c r="I9" s="28">
        <v>5</v>
      </c>
      <c r="J9" s="28">
        <v>5</v>
      </c>
      <c r="K9" s="28"/>
      <c r="L9" s="29">
        <v>28</v>
      </c>
      <c r="M9" s="30">
        <v>5</v>
      </c>
      <c r="N9" s="30">
        <v>5</v>
      </c>
      <c r="O9" s="30">
        <v>5</v>
      </c>
      <c r="P9" s="30">
        <v>3</v>
      </c>
      <c r="Q9" s="30">
        <v>3</v>
      </c>
      <c r="R9" s="30">
        <v>5</v>
      </c>
      <c r="S9" s="30"/>
      <c r="T9" s="31">
        <v>26</v>
      </c>
      <c r="U9" s="31">
        <v>0</v>
      </c>
      <c r="V9" s="18">
        <v>54</v>
      </c>
      <c r="W9" s="32">
        <v>0.4166666666666667</v>
      </c>
      <c r="X9" s="32">
        <v>0.5036805555555556</v>
      </c>
      <c r="Y9" s="33">
        <v>0.08701388888888889</v>
      </c>
    </row>
    <row r="10" spans="1:25" ht="15">
      <c r="A10" s="25">
        <v>5</v>
      </c>
      <c r="B10" s="26">
        <v>237</v>
      </c>
      <c r="C10" s="35">
        <v>1997</v>
      </c>
      <c r="D10" s="36" t="s">
        <v>27</v>
      </c>
      <c r="E10" s="28">
        <v>5</v>
      </c>
      <c r="F10" s="28">
        <v>5</v>
      </c>
      <c r="G10" s="28">
        <v>5</v>
      </c>
      <c r="H10" s="28">
        <v>5</v>
      </c>
      <c r="I10" s="28">
        <v>5</v>
      </c>
      <c r="J10" s="28">
        <v>5</v>
      </c>
      <c r="K10" s="28"/>
      <c r="L10" s="29">
        <v>30</v>
      </c>
      <c r="M10" s="30">
        <v>5</v>
      </c>
      <c r="N10" s="30">
        <v>5</v>
      </c>
      <c r="O10" s="30">
        <v>5</v>
      </c>
      <c r="P10" s="30">
        <v>5</v>
      </c>
      <c r="Q10" s="30">
        <v>5</v>
      </c>
      <c r="R10" s="30">
        <v>5</v>
      </c>
      <c r="S10" s="30"/>
      <c r="T10" s="31">
        <v>30</v>
      </c>
      <c r="U10" s="31">
        <v>0</v>
      </c>
      <c r="V10" s="18">
        <v>60</v>
      </c>
      <c r="W10" s="32">
        <v>0.4166666666666667</v>
      </c>
      <c r="X10" s="32">
        <v>0.4929398148148148</v>
      </c>
      <c r="Y10" s="33">
        <v>0.07627314814814812</v>
      </c>
    </row>
    <row r="11" spans="1:25" ht="15">
      <c r="A11" s="25">
        <v>6</v>
      </c>
      <c r="B11" s="26">
        <v>235</v>
      </c>
      <c r="C11" s="35">
        <v>1996</v>
      </c>
      <c r="D11" s="36" t="s">
        <v>28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5</v>
      </c>
      <c r="K11" s="28"/>
      <c r="L11" s="29">
        <v>30</v>
      </c>
      <c r="M11" s="30">
        <v>5</v>
      </c>
      <c r="N11" s="30">
        <v>5</v>
      </c>
      <c r="O11" s="30">
        <v>5</v>
      </c>
      <c r="P11" s="30">
        <v>5</v>
      </c>
      <c r="Q11" s="30">
        <v>5</v>
      </c>
      <c r="R11" s="30">
        <v>5</v>
      </c>
      <c r="S11" s="30"/>
      <c r="T11" s="31">
        <v>30</v>
      </c>
      <c r="U11" s="31">
        <v>0</v>
      </c>
      <c r="V11" s="18">
        <v>60</v>
      </c>
      <c r="W11" s="32">
        <v>0.4166666666666667</v>
      </c>
      <c r="X11" s="32">
        <v>0.5433217592592593</v>
      </c>
      <c r="Y11" s="33">
        <v>0.1266550925925926</v>
      </c>
    </row>
  </sheetData>
  <mergeCells count="15">
    <mergeCell ref="A1:Y1"/>
    <mergeCell ref="A2:Y2"/>
    <mergeCell ref="A3:A5"/>
    <mergeCell ref="B3:B5"/>
    <mergeCell ref="C3:C5"/>
    <mergeCell ref="D3:D5"/>
    <mergeCell ref="E3:V3"/>
    <mergeCell ref="W3:W5"/>
    <mergeCell ref="X3:X5"/>
    <mergeCell ref="Y3:Y5"/>
    <mergeCell ref="Z3:Z5"/>
    <mergeCell ref="E4:L4"/>
    <mergeCell ref="M4:T4"/>
    <mergeCell ref="U4:U5"/>
    <mergeCell ref="V4:V5"/>
  </mergeCells>
  <printOptions/>
  <pageMargins left="0.7875" right="0.7875" top="0.39375" bottom="0.393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0.140625" style="0" customWidth="1"/>
    <col min="3" max="3" width="9.8515625" style="0" customWidth="1"/>
    <col min="4" max="4" width="19.8515625" style="0" customWidth="1"/>
    <col min="5" max="11" width="2.8515625" style="0" customWidth="1"/>
    <col min="12" max="12" width="3.7109375" style="0" customWidth="1"/>
    <col min="13" max="19" width="2.8515625" style="0" customWidth="1"/>
    <col min="20" max="20" width="3.7109375" style="0" customWidth="1"/>
    <col min="21" max="21" width="6.421875" style="0" customWidth="1"/>
    <col min="22" max="22" width="8.421875" style="0" customWidth="1"/>
    <col min="23" max="24" width="7.140625" style="0" customWidth="1"/>
    <col min="25" max="25" width="8.421875" style="0" customWidth="1"/>
    <col min="26" max="28" width="0" style="1" hidden="1" customWidth="1"/>
  </cols>
  <sheetData>
    <row r="1" spans="1:26" ht="43.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3"/>
    </row>
    <row r="2" spans="1:26" ht="19.5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3"/>
    </row>
    <row r="3" spans="1:28" s="16" customFormat="1" ht="19.5" customHeight="1">
      <c r="A3" s="8" t="s">
        <v>2</v>
      </c>
      <c r="B3" s="9" t="s">
        <v>3</v>
      </c>
      <c r="C3" s="9"/>
      <c r="D3" s="11" t="s">
        <v>4</v>
      </c>
      <c r="E3" s="9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 t="s">
        <v>6</v>
      </c>
      <c r="X3" s="9" t="s">
        <v>7</v>
      </c>
      <c r="Y3" s="12" t="s">
        <v>8</v>
      </c>
      <c r="Z3" s="13" t="s">
        <v>9</v>
      </c>
      <c r="AA3" s="14"/>
      <c r="AB3" s="15"/>
    </row>
    <row r="4" spans="1:28" s="16" customFormat="1" ht="19.5" customHeight="1">
      <c r="A4" s="8"/>
      <c r="B4" s="9"/>
      <c r="C4" s="9"/>
      <c r="D4" s="11"/>
      <c r="E4" s="17" t="s">
        <v>10</v>
      </c>
      <c r="F4" s="17"/>
      <c r="G4" s="17"/>
      <c r="H4" s="17"/>
      <c r="I4" s="17"/>
      <c r="J4" s="17"/>
      <c r="K4" s="17"/>
      <c r="L4" s="17"/>
      <c r="M4" s="18" t="s">
        <v>11</v>
      </c>
      <c r="N4" s="18"/>
      <c r="O4" s="18"/>
      <c r="P4" s="18"/>
      <c r="Q4" s="18"/>
      <c r="R4" s="18"/>
      <c r="S4" s="18"/>
      <c r="T4" s="18"/>
      <c r="U4" s="19" t="s">
        <v>12</v>
      </c>
      <c r="V4" s="20" t="s">
        <v>13</v>
      </c>
      <c r="W4" s="9"/>
      <c r="X4" s="9"/>
      <c r="Y4" s="12"/>
      <c r="Z4" s="13"/>
      <c r="AA4" s="21"/>
      <c r="AB4" s="22" t="s">
        <v>14</v>
      </c>
    </row>
    <row r="5" spans="1:28" s="16" customFormat="1" ht="19.5" customHeight="1">
      <c r="A5" s="8"/>
      <c r="B5" s="9"/>
      <c r="C5" s="9"/>
      <c r="D5" s="11"/>
      <c r="E5" s="18">
        <v>1</v>
      </c>
      <c r="F5" s="18">
        <v>2</v>
      </c>
      <c r="G5" s="18">
        <v>3</v>
      </c>
      <c r="H5" s="50">
        <v>4</v>
      </c>
      <c r="I5" s="18">
        <v>5</v>
      </c>
      <c r="J5" s="18">
        <v>6</v>
      </c>
      <c r="K5" s="18">
        <v>7</v>
      </c>
      <c r="L5" s="18" t="s">
        <v>15</v>
      </c>
      <c r="M5" s="18">
        <v>1</v>
      </c>
      <c r="N5" s="18">
        <v>2</v>
      </c>
      <c r="O5" s="18">
        <v>3</v>
      </c>
      <c r="P5" s="50">
        <v>4</v>
      </c>
      <c r="Q5" s="18">
        <v>5</v>
      </c>
      <c r="R5" s="18">
        <v>6</v>
      </c>
      <c r="S5" s="18">
        <v>7</v>
      </c>
      <c r="T5" s="18" t="s">
        <v>15</v>
      </c>
      <c r="U5" s="19"/>
      <c r="V5" s="20"/>
      <c r="W5" s="9"/>
      <c r="X5" s="9"/>
      <c r="Y5" s="12"/>
      <c r="Z5" s="13"/>
      <c r="AA5" s="23"/>
      <c r="AB5" s="24" t="s">
        <v>16</v>
      </c>
    </row>
    <row r="6" spans="1:28" s="34" customFormat="1" ht="18.75" customHeight="1">
      <c r="A6" s="25">
        <v>1</v>
      </c>
      <c r="B6" s="26">
        <v>263</v>
      </c>
      <c r="C6" s="26">
        <v>1998</v>
      </c>
      <c r="D6" s="27" t="s">
        <v>31</v>
      </c>
      <c r="E6" s="28">
        <v>0</v>
      </c>
      <c r="F6" s="28">
        <v>0</v>
      </c>
      <c r="G6" s="28">
        <v>0</v>
      </c>
      <c r="H6" s="51"/>
      <c r="I6" s="28">
        <v>0</v>
      </c>
      <c r="J6" s="28">
        <v>1</v>
      </c>
      <c r="K6" s="28"/>
      <c r="L6" s="29">
        <v>1</v>
      </c>
      <c r="M6" s="30">
        <v>0</v>
      </c>
      <c r="N6" s="30">
        <v>0</v>
      </c>
      <c r="O6" s="30">
        <v>0</v>
      </c>
      <c r="P6" s="52"/>
      <c r="Q6" s="30">
        <v>0</v>
      </c>
      <c r="R6" s="30">
        <v>1</v>
      </c>
      <c r="S6" s="30"/>
      <c r="T6" s="31">
        <v>1</v>
      </c>
      <c r="U6" s="31">
        <v>0</v>
      </c>
      <c r="V6" s="18">
        <v>2</v>
      </c>
      <c r="W6" s="41">
        <v>0.416666666666667</v>
      </c>
      <c r="X6" s="32">
        <v>0.4907523148148148</v>
      </c>
      <c r="Y6" s="33">
        <v>0.07408564814814778</v>
      </c>
      <c r="Z6" s="1"/>
      <c r="AA6" s="1"/>
      <c r="AB6" s="1"/>
    </row>
    <row r="7" spans="1:28" s="34" customFormat="1" ht="18" customHeight="1">
      <c r="A7" s="25">
        <v>2</v>
      </c>
      <c r="B7" s="26">
        <v>262</v>
      </c>
      <c r="C7" s="35">
        <v>1999</v>
      </c>
      <c r="D7" s="36" t="s">
        <v>32</v>
      </c>
      <c r="E7" s="28">
        <v>0</v>
      </c>
      <c r="F7" s="28">
        <v>1</v>
      </c>
      <c r="G7" s="28">
        <v>1</v>
      </c>
      <c r="H7" s="51"/>
      <c r="I7" s="28">
        <v>0</v>
      </c>
      <c r="J7" s="28">
        <v>1</v>
      </c>
      <c r="K7" s="28"/>
      <c r="L7" s="29">
        <v>3</v>
      </c>
      <c r="M7" s="30">
        <v>0</v>
      </c>
      <c r="N7" s="30">
        <v>0</v>
      </c>
      <c r="O7" s="30">
        <v>0</v>
      </c>
      <c r="P7" s="52"/>
      <c r="Q7" s="30">
        <v>0</v>
      </c>
      <c r="R7" s="30">
        <v>0</v>
      </c>
      <c r="S7" s="30"/>
      <c r="T7" s="31">
        <v>0</v>
      </c>
      <c r="U7" s="31">
        <v>0</v>
      </c>
      <c r="V7" s="18">
        <v>3</v>
      </c>
      <c r="W7" s="32">
        <v>0.4166666666666667</v>
      </c>
      <c r="X7" s="32">
        <v>0.4900462962962963</v>
      </c>
      <c r="Y7" s="33">
        <v>0.07337962962962963</v>
      </c>
      <c r="Z7" s="42"/>
      <c r="AA7" s="43">
        <v>0</v>
      </c>
      <c r="AB7" s="43" t="str">
        <f>IF(U7&gt;12,"PŘEKROČEN ČAS","STIHL")</f>
        <v>STIHL</v>
      </c>
    </row>
    <row r="8" spans="1:25" ht="15">
      <c r="A8" s="25">
        <v>3</v>
      </c>
      <c r="B8" s="26">
        <v>270</v>
      </c>
      <c r="C8" s="35">
        <v>1999</v>
      </c>
      <c r="D8" s="36" t="s">
        <v>33</v>
      </c>
      <c r="E8" s="28">
        <v>0</v>
      </c>
      <c r="F8" s="28">
        <v>0</v>
      </c>
      <c r="G8" s="28">
        <v>0</v>
      </c>
      <c r="H8" s="51"/>
      <c r="I8" s="28">
        <v>0</v>
      </c>
      <c r="J8" s="28">
        <v>1</v>
      </c>
      <c r="K8" s="28"/>
      <c r="L8" s="29">
        <v>1</v>
      </c>
      <c r="M8" s="30">
        <v>0</v>
      </c>
      <c r="N8" s="30">
        <v>1</v>
      </c>
      <c r="O8" s="30">
        <v>0</v>
      </c>
      <c r="P8" s="52"/>
      <c r="Q8" s="30">
        <v>0</v>
      </c>
      <c r="R8" s="30">
        <v>1</v>
      </c>
      <c r="S8" s="30"/>
      <c r="T8" s="31">
        <v>2</v>
      </c>
      <c r="U8" s="31">
        <v>0</v>
      </c>
      <c r="V8" s="18">
        <v>3</v>
      </c>
      <c r="W8" s="32">
        <v>0.416666666666667</v>
      </c>
      <c r="X8" s="32">
        <v>0.4989467592592593</v>
      </c>
      <c r="Y8" s="33">
        <v>0.08228009259259228</v>
      </c>
    </row>
    <row r="9" spans="1:25" ht="15">
      <c r="A9" s="25">
        <v>4</v>
      </c>
      <c r="B9" s="26">
        <v>269</v>
      </c>
      <c r="C9" s="35">
        <v>1999</v>
      </c>
      <c r="D9" s="36" t="s">
        <v>34</v>
      </c>
      <c r="E9" s="28">
        <v>0</v>
      </c>
      <c r="F9" s="28">
        <v>1</v>
      </c>
      <c r="G9" s="28">
        <v>0</v>
      </c>
      <c r="H9" s="51"/>
      <c r="I9" s="28">
        <v>0</v>
      </c>
      <c r="J9" s="28">
        <v>1</v>
      </c>
      <c r="K9" s="28"/>
      <c r="L9" s="29">
        <v>2</v>
      </c>
      <c r="M9" s="30">
        <v>0</v>
      </c>
      <c r="N9" s="30">
        <v>0</v>
      </c>
      <c r="O9" s="30">
        <v>0</v>
      </c>
      <c r="P9" s="52"/>
      <c r="Q9" s="30">
        <v>0</v>
      </c>
      <c r="R9" s="30">
        <v>2</v>
      </c>
      <c r="S9" s="30"/>
      <c r="T9" s="31">
        <v>2</v>
      </c>
      <c r="U9" s="31">
        <v>0</v>
      </c>
      <c r="V9" s="18">
        <v>4</v>
      </c>
      <c r="W9" s="41">
        <v>0.416666666666667</v>
      </c>
      <c r="X9" s="32">
        <v>0.4735185185185185</v>
      </c>
      <c r="Y9" s="33">
        <v>0.05685185185185149</v>
      </c>
    </row>
    <row r="10" spans="1:25" ht="15">
      <c r="A10" s="25">
        <v>5</v>
      </c>
      <c r="B10" s="26">
        <v>268</v>
      </c>
      <c r="C10" s="35">
        <v>1998</v>
      </c>
      <c r="D10" s="36" t="s">
        <v>35</v>
      </c>
      <c r="E10" s="28">
        <v>0</v>
      </c>
      <c r="F10" s="28">
        <v>1</v>
      </c>
      <c r="G10" s="28">
        <v>2</v>
      </c>
      <c r="H10" s="51"/>
      <c r="I10" s="28">
        <v>0</v>
      </c>
      <c r="J10" s="28">
        <v>1</v>
      </c>
      <c r="K10" s="28"/>
      <c r="L10" s="29">
        <v>4</v>
      </c>
      <c r="M10" s="30">
        <v>0</v>
      </c>
      <c r="N10" s="30">
        <v>0</v>
      </c>
      <c r="O10" s="30">
        <v>1</v>
      </c>
      <c r="P10" s="52"/>
      <c r="Q10" s="30">
        <v>0</v>
      </c>
      <c r="R10" s="30">
        <v>1</v>
      </c>
      <c r="S10" s="30"/>
      <c r="T10" s="31">
        <v>2</v>
      </c>
      <c r="U10" s="31">
        <v>0</v>
      </c>
      <c r="V10" s="18">
        <v>6</v>
      </c>
      <c r="W10" s="32">
        <v>0.416666666666667</v>
      </c>
      <c r="X10" s="32">
        <v>0.4911342592592593</v>
      </c>
      <c r="Y10" s="33">
        <v>0.07446759259259228</v>
      </c>
    </row>
    <row r="11" spans="1:28" ht="15">
      <c r="A11" s="25">
        <v>6</v>
      </c>
      <c r="B11" s="37">
        <v>261</v>
      </c>
      <c r="C11" s="38">
        <v>1998</v>
      </c>
      <c r="D11" s="39" t="s">
        <v>36</v>
      </c>
      <c r="E11" s="40">
        <v>0</v>
      </c>
      <c r="F11" s="40">
        <v>0</v>
      </c>
      <c r="G11" s="40">
        <v>0</v>
      </c>
      <c r="H11" s="53"/>
      <c r="I11" s="40">
        <v>0</v>
      </c>
      <c r="J11" s="40">
        <v>1</v>
      </c>
      <c r="K11" s="40"/>
      <c r="L11" s="29">
        <v>1</v>
      </c>
      <c r="M11" s="40">
        <v>0</v>
      </c>
      <c r="N11" s="40">
        <v>1</v>
      </c>
      <c r="O11" s="40">
        <v>0</v>
      </c>
      <c r="P11" s="53"/>
      <c r="Q11" s="40">
        <v>5</v>
      </c>
      <c r="R11" s="40">
        <v>1</v>
      </c>
      <c r="S11" s="40"/>
      <c r="T11" s="31">
        <v>7</v>
      </c>
      <c r="U11" s="31">
        <v>0</v>
      </c>
      <c r="V11" s="18">
        <v>8</v>
      </c>
      <c r="W11" s="41">
        <v>0.4166666666666667</v>
      </c>
      <c r="X11" s="41">
        <v>0.48899305555555556</v>
      </c>
      <c r="Y11" s="33">
        <v>0.07232638888888887</v>
      </c>
      <c r="Z11" s="42"/>
      <c r="AA11" s="43">
        <v>0</v>
      </c>
      <c r="AB11" s="43" t="str">
        <f>IF(U11&gt;12,"PŘEKROČEN ČAS","STIHL")</f>
        <v>STIHL</v>
      </c>
    </row>
    <row r="12" spans="1:25" ht="15">
      <c r="A12" s="25">
        <v>7</v>
      </c>
      <c r="B12" s="26">
        <v>266</v>
      </c>
      <c r="C12" s="35">
        <v>1998</v>
      </c>
      <c r="D12" s="36" t="s">
        <v>37</v>
      </c>
      <c r="E12" s="28">
        <v>0</v>
      </c>
      <c r="F12" s="28">
        <v>1</v>
      </c>
      <c r="G12" s="28">
        <v>1</v>
      </c>
      <c r="H12" s="51"/>
      <c r="I12" s="28">
        <v>0</v>
      </c>
      <c r="J12" s="28">
        <v>3</v>
      </c>
      <c r="K12" s="28"/>
      <c r="L12" s="29">
        <v>5</v>
      </c>
      <c r="M12" s="30">
        <v>1</v>
      </c>
      <c r="N12" s="30">
        <v>2</v>
      </c>
      <c r="O12" s="30">
        <v>0</v>
      </c>
      <c r="P12" s="52"/>
      <c r="Q12" s="30">
        <v>5</v>
      </c>
      <c r="R12" s="30">
        <v>1</v>
      </c>
      <c r="S12" s="30"/>
      <c r="T12" s="31">
        <v>9</v>
      </c>
      <c r="U12" s="31">
        <v>0</v>
      </c>
      <c r="V12" s="18">
        <v>14</v>
      </c>
      <c r="W12" s="32">
        <v>0.416666666666667</v>
      </c>
      <c r="X12" s="32">
        <v>0.4847337962962963</v>
      </c>
      <c r="Y12" s="33">
        <v>0.0680671296296293</v>
      </c>
    </row>
    <row r="13" spans="1:25" ht="15">
      <c r="A13" s="25">
        <v>8</v>
      </c>
      <c r="B13" s="26">
        <v>265</v>
      </c>
      <c r="C13" s="35">
        <v>2000</v>
      </c>
      <c r="D13" s="36" t="s">
        <v>38</v>
      </c>
      <c r="E13" s="28">
        <v>3</v>
      </c>
      <c r="F13" s="28">
        <v>0</v>
      </c>
      <c r="G13" s="28">
        <v>2</v>
      </c>
      <c r="H13" s="51"/>
      <c r="I13" s="28">
        <v>1</v>
      </c>
      <c r="J13" s="28">
        <v>2</v>
      </c>
      <c r="K13" s="28"/>
      <c r="L13" s="29">
        <v>8</v>
      </c>
      <c r="M13" s="30">
        <v>1</v>
      </c>
      <c r="N13" s="30">
        <v>5</v>
      </c>
      <c r="O13" s="30">
        <v>0</v>
      </c>
      <c r="P13" s="52"/>
      <c r="Q13" s="30">
        <v>5</v>
      </c>
      <c r="R13" s="30">
        <v>1</v>
      </c>
      <c r="S13" s="30"/>
      <c r="T13" s="31">
        <v>12</v>
      </c>
      <c r="U13" s="31">
        <v>0</v>
      </c>
      <c r="V13" s="18">
        <v>20</v>
      </c>
      <c r="W13" s="41">
        <v>0.416666666666667</v>
      </c>
      <c r="X13" s="32">
        <v>0.4779513888888889</v>
      </c>
      <c r="Y13" s="33">
        <v>0.061284722222221866</v>
      </c>
    </row>
    <row r="14" spans="1:25" ht="15">
      <c r="A14" s="25">
        <v>9</v>
      </c>
      <c r="B14" s="26">
        <v>264</v>
      </c>
      <c r="C14" s="35">
        <v>2000</v>
      </c>
      <c r="D14" s="36" t="s">
        <v>39</v>
      </c>
      <c r="E14" s="28">
        <v>5</v>
      </c>
      <c r="F14" s="28">
        <v>3</v>
      </c>
      <c r="G14" s="28">
        <v>5</v>
      </c>
      <c r="H14" s="51"/>
      <c r="I14" s="28">
        <v>0</v>
      </c>
      <c r="J14" s="28">
        <v>1</v>
      </c>
      <c r="K14" s="28"/>
      <c r="L14" s="29">
        <v>14</v>
      </c>
      <c r="M14" s="30">
        <v>5</v>
      </c>
      <c r="N14" s="30">
        <v>5</v>
      </c>
      <c r="O14" s="30">
        <v>5</v>
      </c>
      <c r="P14" s="52"/>
      <c r="Q14" s="30">
        <v>0</v>
      </c>
      <c r="R14" s="30">
        <v>2</v>
      </c>
      <c r="S14" s="30"/>
      <c r="T14" s="31">
        <v>17</v>
      </c>
      <c r="U14" s="31">
        <v>0</v>
      </c>
      <c r="V14" s="18">
        <v>31</v>
      </c>
      <c r="W14" s="32">
        <v>0.416666666666667</v>
      </c>
      <c r="X14" s="32">
        <v>0.5045138888888888</v>
      </c>
      <c r="Y14" s="33">
        <v>0.0878472222222218</v>
      </c>
    </row>
    <row r="15" spans="1:25" ht="15">
      <c r="A15" s="25">
        <v>10</v>
      </c>
      <c r="B15" s="26">
        <v>267</v>
      </c>
      <c r="C15" s="35">
        <v>1999</v>
      </c>
      <c r="D15" s="36" t="s">
        <v>40</v>
      </c>
      <c r="E15" s="28">
        <v>5</v>
      </c>
      <c r="F15" s="28">
        <v>3</v>
      </c>
      <c r="G15" s="28">
        <v>2</v>
      </c>
      <c r="H15" s="51"/>
      <c r="I15" s="28">
        <v>3</v>
      </c>
      <c r="J15" s="28">
        <v>2</v>
      </c>
      <c r="K15" s="28"/>
      <c r="L15" s="29">
        <v>15</v>
      </c>
      <c r="M15" s="30">
        <v>2</v>
      </c>
      <c r="N15" s="30">
        <v>5</v>
      </c>
      <c r="O15" s="30">
        <v>5</v>
      </c>
      <c r="P15" s="52"/>
      <c r="Q15" s="30">
        <v>2</v>
      </c>
      <c r="R15" s="30">
        <v>5</v>
      </c>
      <c r="S15" s="30"/>
      <c r="T15" s="31">
        <v>19</v>
      </c>
      <c r="U15" s="31">
        <v>0</v>
      </c>
      <c r="V15" s="18">
        <v>34</v>
      </c>
      <c r="W15" s="41">
        <v>0.416666666666667</v>
      </c>
      <c r="X15" s="32">
        <v>0.491712962962963</v>
      </c>
      <c r="Y15" s="33">
        <v>0.075046296296296</v>
      </c>
    </row>
    <row r="17" spans="1:25" ht="15">
      <c r="A17" s="25">
        <v>1</v>
      </c>
      <c r="B17" s="26">
        <v>143</v>
      </c>
      <c r="C17" s="35">
        <v>2001</v>
      </c>
      <c r="D17" s="36" t="s">
        <v>41</v>
      </c>
      <c r="E17" s="28">
        <v>0</v>
      </c>
      <c r="F17" s="28">
        <v>0</v>
      </c>
      <c r="G17" s="28">
        <v>0</v>
      </c>
      <c r="H17" s="51"/>
      <c r="I17" s="28">
        <v>0</v>
      </c>
      <c r="J17" s="28">
        <v>0</v>
      </c>
      <c r="K17" s="28"/>
      <c r="L17" s="29">
        <v>0</v>
      </c>
      <c r="M17" s="30">
        <v>0</v>
      </c>
      <c r="N17" s="30">
        <v>1</v>
      </c>
      <c r="O17" s="30">
        <v>1</v>
      </c>
      <c r="P17" s="52"/>
      <c r="Q17" s="30">
        <v>0</v>
      </c>
      <c r="R17" s="30">
        <v>0</v>
      </c>
      <c r="S17" s="30"/>
      <c r="T17" s="31">
        <v>2</v>
      </c>
      <c r="U17" s="31">
        <v>0</v>
      </c>
      <c r="V17" s="18">
        <v>2</v>
      </c>
      <c r="W17" s="32">
        <v>0.4166666666666667</v>
      </c>
      <c r="X17" s="32">
        <v>0.4857638888888889</v>
      </c>
      <c r="Y17" s="33">
        <v>0.0690972222222222</v>
      </c>
    </row>
    <row r="18" spans="1:25" ht="15">
      <c r="A18" s="25">
        <v>2</v>
      </c>
      <c r="B18" s="26">
        <v>142</v>
      </c>
      <c r="C18" s="35">
        <v>2002</v>
      </c>
      <c r="D18" s="36" t="s">
        <v>42</v>
      </c>
      <c r="E18" s="28">
        <v>0</v>
      </c>
      <c r="F18" s="28">
        <v>0</v>
      </c>
      <c r="G18" s="28">
        <v>0</v>
      </c>
      <c r="H18" s="51"/>
      <c r="I18" s="28">
        <v>0</v>
      </c>
      <c r="J18" s="28">
        <v>1</v>
      </c>
      <c r="K18" s="28"/>
      <c r="L18" s="29">
        <v>1</v>
      </c>
      <c r="M18" s="30">
        <v>0</v>
      </c>
      <c r="N18" s="30">
        <v>0</v>
      </c>
      <c r="O18" s="30">
        <v>0</v>
      </c>
      <c r="P18" s="52"/>
      <c r="Q18" s="30">
        <v>0</v>
      </c>
      <c r="R18" s="30">
        <v>1</v>
      </c>
      <c r="S18" s="30"/>
      <c r="T18" s="31">
        <v>1</v>
      </c>
      <c r="U18" s="31">
        <v>0</v>
      </c>
      <c r="V18" s="18">
        <v>2</v>
      </c>
      <c r="W18" s="32">
        <v>0.5</v>
      </c>
      <c r="X18" s="32">
        <v>0.5821064814814815</v>
      </c>
      <c r="Y18" s="33">
        <v>0.08210648148148147</v>
      </c>
    </row>
    <row r="19" spans="1:25" ht="15">
      <c r="A19" s="25">
        <v>3</v>
      </c>
      <c r="B19" s="26">
        <v>146</v>
      </c>
      <c r="C19" s="35">
        <v>2001</v>
      </c>
      <c r="D19" s="36" t="s">
        <v>43</v>
      </c>
      <c r="E19" s="28">
        <v>0</v>
      </c>
      <c r="F19" s="28">
        <v>1</v>
      </c>
      <c r="G19" s="28">
        <v>1</v>
      </c>
      <c r="H19" s="51"/>
      <c r="I19" s="28">
        <v>0</v>
      </c>
      <c r="J19" s="28">
        <v>0</v>
      </c>
      <c r="K19" s="28"/>
      <c r="L19" s="29">
        <v>2</v>
      </c>
      <c r="M19" s="30">
        <v>0</v>
      </c>
      <c r="N19" s="30">
        <v>0</v>
      </c>
      <c r="O19" s="30">
        <v>0</v>
      </c>
      <c r="P19" s="52"/>
      <c r="Q19" s="30">
        <v>0</v>
      </c>
      <c r="R19" s="30">
        <v>0</v>
      </c>
      <c r="S19" s="30"/>
      <c r="T19" s="31">
        <v>0</v>
      </c>
      <c r="U19" s="31">
        <v>0</v>
      </c>
      <c r="V19" s="18">
        <v>2</v>
      </c>
      <c r="W19" s="32">
        <v>0.5</v>
      </c>
      <c r="X19" s="32">
        <v>0.585625</v>
      </c>
      <c r="Y19" s="33">
        <v>0.08562499999999995</v>
      </c>
    </row>
    <row r="20" spans="1:25" ht="15">
      <c r="A20" s="25">
        <v>4</v>
      </c>
      <c r="B20" s="26">
        <v>232</v>
      </c>
      <c r="C20" s="35">
        <v>1997</v>
      </c>
      <c r="D20" s="36" t="s">
        <v>44</v>
      </c>
      <c r="E20" s="28">
        <v>0</v>
      </c>
      <c r="F20" s="28">
        <v>1</v>
      </c>
      <c r="G20" s="28">
        <v>0</v>
      </c>
      <c r="H20" s="51"/>
      <c r="I20" s="28">
        <v>0</v>
      </c>
      <c r="J20" s="28">
        <v>1</v>
      </c>
      <c r="K20" s="28"/>
      <c r="L20" s="29">
        <v>2</v>
      </c>
      <c r="M20" s="30">
        <v>0</v>
      </c>
      <c r="N20" s="30">
        <v>0</v>
      </c>
      <c r="O20" s="30">
        <v>0</v>
      </c>
      <c r="P20" s="52"/>
      <c r="Q20" s="30">
        <v>0</v>
      </c>
      <c r="R20" s="30">
        <v>0</v>
      </c>
      <c r="S20" s="30"/>
      <c r="T20" s="31">
        <v>0</v>
      </c>
      <c r="U20" s="31">
        <v>0</v>
      </c>
      <c r="V20" s="18">
        <v>2</v>
      </c>
      <c r="W20" s="32">
        <v>0.5</v>
      </c>
      <c r="X20" s="32">
        <v>0.5962037037037037</v>
      </c>
      <c r="Y20" s="33">
        <v>0.09620370370370368</v>
      </c>
    </row>
  </sheetData>
  <mergeCells count="15">
    <mergeCell ref="A1:Y1"/>
    <mergeCell ref="A2:Y2"/>
    <mergeCell ref="A3:A5"/>
    <mergeCell ref="B3:B5"/>
    <mergeCell ref="C3:C5"/>
    <mergeCell ref="D3:D5"/>
    <mergeCell ref="E3:V3"/>
    <mergeCell ref="W3:W5"/>
    <mergeCell ref="X3:X5"/>
    <mergeCell ref="Y3:Y5"/>
    <mergeCell ref="Z3:Z5"/>
    <mergeCell ref="E4:L4"/>
    <mergeCell ref="M4:T4"/>
    <mergeCell ref="U4:U5"/>
    <mergeCell ref="V4:V5"/>
  </mergeCells>
  <printOptions/>
  <pageMargins left="0.7875" right="0.7875" top="0.39375" bottom="0.393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1.140625" style="0" customWidth="1"/>
    <col min="3" max="3" width="8.57421875" style="0" customWidth="1"/>
    <col min="4" max="4" width="23.140625" style="0" customWidth="1"/>
    <col min="5" max="10" width="2.8515625" style="0" customWidth="1"/>
    <col min="11" max="11" width="3.7109375" style="0" customWidth="1"/>
    <col min="12" max="17" width="2.8515625" style="0" customWidth="1"/>
    <col min="18" max="18" width="3.7109375" style="0" customWidth="1"/>
    <col min="19" max="19" width="6.421875" style="0" customWidth="1"/>
    <col min="20" max="20" width="8.421875" style="0" customWidth="1"/>
    <col min="21" max="22" width="7.140625" style="0" customWidth="1"/>
    <col min="23" max="23" width="7.8515625" style="0" customWidth="1"/>
    <col min="24" max="26" width="0" style="1" hidden="1" customWidth="1"/>
  </cols>
  <sheetData>
    <row r="1" spans="1:24" ht="43.5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3"/>
    </row>
    <row r="2" spans="1:26" s="7" customFormat="1" ht="19.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"/>
      <c r="Y2" s="6"/>
      <c r="Z2" s="6"/>
    </row>
    <row r="3" spans="1:26" s="16" customFormat="1" ht="19.5" customHeight="1">
      <c r="A3" s="8" t="s">
        <v>2</v>
      </c>
      <c r="B3" s="9" t="s">
        <v>3</v>
      </c>
      <c r="C3" s="9"/>
      <c r="D3" s="11" t="s">
        <v>4</v>
      </c>
      <c r="E3" s="9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 t="s">
        <v>6</v>
      </c>
      <c r="V3" s="9" t="s">
        <v>7</v>
      </c>
      <c r="W3" s="12" t="s">
        <v>8</v>
      </c>
      <c r="X3" s="13" t="s">
        <v>9</v>
      </c>
      <c r="Y3" s="14"/>
      <c r="Z3" s="15"/>
    </row>
    <row r="4" spans="1:26" s="16" customFormat="1" ht="19.5" customHeight="1">
      <c r="A4" s="8"/>
      <c r="B4" s="9"/>
      <c r="C4" s="9"/>
      <c r="D4" s="11"/>
      <c r="E4" s="17" t="s">
        <v>10</v>
      </c>
      <c r="F4" s="17"/>
      <c r="G4" s="17"/>
      <c r="H4" s="17"/>
      <c r="I4" s="17"/>
      <c r="J4" s="17"/>
      <c r="K4" s="17"/>
      <c r="L4" s="18" t="s">
        <v>11</v>
      </c>
      <c r="M4" s="18"/>
      <c r="N4" s="18"/>
      <c r="O4" s="18"/>
      <c r="P4" s="18"/>
      <c r="Q4" s="18"/>
      <c r="R4" s="18"/>
      <c r="S4" s="19" t="s">
        <v>12</v>
      </c>
      <c r="T4" s="20" t="s">
        <v>13</v>
      </c>
      <c r="U4" s="9"/>
      <c r="V4" s="9"/>
      <c r="W4" s="12"/>
      <c r="X4" s="13"/>
      <c r="Y4" s="21"/>
      <c r="Z4" s="22" t="s">
        <v>14</v>
      </c>
    </row>
    <row r="5" spans="1:26" s="16" customFormat="1" ht="19.5" customHeight="1">
      <c r="A5" s="8"/>
      <c r="B5" s="9"/>
      <c r="C5" s="9"/>
      <c r="D5" s="11"/>
      <c r="E5" s="18">
        <v>1</v>
      </c>
      <c r="F5" s="18">
        <v>2</v>
      </c>
      <c r="G5" s="50">
        <v>3</v>
      </c>
      <c r="H5" s="18">
        <v>4</v>
      </c>
      <c r="I5" s="18">
        <v>5</v>
      </c>
      <c r="J5" s="18">
        <v>6</v>
      </c>
      <c r="K5" s="18" t="s">
        <v>15</v>
      </c>
      <c r="L5" s="18">
        <v>1</v>
      </c>
      <c r="M5" s="18">
        <v>2</v>
      </c>
      <c r="N5" s="50">
        <v>3</v>
      </c>
      <c r="O5" s="18">
        <v>4</v>
      </c>
      <c r="P5" s="18">
        <v>5</v>
      </c>
      <c r="Q5" s="18">
        <v>6</v>
      </c>
      <c r="R5" s="18" t="s">
        <v>15</v>
      </c>
      <c r="S5" s="19"/>
      <c r="T5" s="20"/>
      <c r="U5" s="9"/>
      <c r="V5" s="9"/>
      <c r="W5" s="12"/>
      <c r="X5" s="13"/>
      <c r="Y5" s="23"/>
      <c r="Z5" s="24" t="s">
        <v>16</v>
      </c>
    </row>
    <row r="6" spans="1:26" s="34" customFormat="1" ht="12.75" customHeight="1" hidden="1">
      <c r="A6" s="25"/>
      <c r="B6" s="26"/>
      <c r="C6" s="26"/>
      <c r="D6" s="27"/>
      <c r="E6" s="28"/>
      <c r="F6" s="28"/>
      <c r="G6" s="51"/>
      <c r="H6" s="28"/>
      <c r="I6" s="28"/>
      <c r="J6" s="28"/>
      <c r="K6" s="29">
        <f>SUM(E6:J6)</f>
        <v>0</v>
      </c>
      <c r="L6" s="30"/>
      <c r="M6" s="30"/>
      <c r="N6" s="52"/>
      <c r="O6" s="30"/>
      <c r="P6" s="30"/>
      <c r="Q6" s="30"/>
      <c r="R6" s="31">
        <f>SUM(L6:Q6)</f>
        <v>0</v>
      </c>
      <c r="S6" s="31">
        <f>INT(Y6*2.4*10+0.99)</f>
        <v>0</v>
      </c>
      <c r="T6" s="18">
        <f>R6+K6+S6</f>
        <v>0</v>
      </c>
      <c r="U6" s="32"/>
      <c r="V6" s="32"/>
      <c r="W6" s="33">
        <f>SUM(V6-U6)</f>
        <v>0</v>
      </c>
      <c r="X6" s="1"/>
      <c r="Y6" s="1"/>
      <c r="Z6" s="1"/>
    </row>
    <row r="7" spans="1:23" ht="15">
      <c r="A7" s="25">
        <v>1</v>
      </c>
      <c r="B7" s="26">
        <v>287</v>
      </c>
      <c r="C7" s="35">
        <v>2003</v>
      </c>
      <c r="D7" s="36" t="s">
        <v>47</v>
      </c>
      <c r="E7" s="28">
        <v>0</v>
      </c>
      <c r="F7" s="28">
        <v>0</v>
      </c>
      <c r="G7" s="51"/>
      <c r="H7" s="28">
        <v>0</v>
      </c>
      <c r="I7" s="28">
        <v>0</v>
      </c>
      <c r="J7" s="28">
        <v>0</v>
      </c>
      <c r="K7" s="29">
        <v>0</v>
      </c>
      <c r="L7" s="30">
        <v>0</v>
      </c>
      <c r="M7" s="30">
        <v>1</v>
      </c>
      <c r="N7" s="52"/>
      <c r="O7" s="30">
        <v>0</v>
      </c>
      <c r="P7" s="30">
        <v>0</v>
      </c>
      <c r="Q7" s="30">
        <v>0</v>
      </c>
      <c r="R7" s="31">
        <v>1</v>
      </c>
      <c r="S7" s="31">
        <v>0</v>
      </c>
      <c r="T7" s="18">
        <v>1</v>
      </c>
      <c r="U7" s="41">
        <v>0.416666666666667</v>
      </c>
      <c r="V7" s="32">
        <v>0.47746527777777775</v>
      </c>
      <c r="W7" s="33">
        <v>0.060798611111110734</v>
      </c>
    </row>
    <row r="8" spans="1:23" ht="15">
      <c r="A8" s="25">
        <v>2</v>
      </c>
      <c r="B8" s="26">
        <v>285</v>
      </c>
      <c r="C8" s="35">
        <v>2001</v>
      </c>
      <c r="D8" s="36" t="s">
        <v>48</v>
      </c>
      <c r="E8" s="28">
        <v>0</v>
      </c>
      <c r="F8" s="28">
        <v>1</v>
      </c>
      <c r="G8" s="51"/>
      <c r="H8" s="28">
        <v>0</v>
      </c>
      <c r="I8" s="28">
        <v>0</v>
      </c>
      <c r="J8" s="28">
        <v>0</v>
      </c>
      <c r="K8" s="29">
        <v>1</v>
      </c>
      <c r="L8" s="30">
        <v>0</v>
      </c>
      <c r="M8" s="30">
        <v>0</v>
      </c>
      <c r="N8" s="52"/>
      <c r="O8" s="30">
        <v>0</v>
      </c>
      <c r="P8" s="30">
        <v>0</v>
      </c>
      <c r="Q8" s="30">
        <v>0</v>
      </c>
      <c r="R8" s="31">
        <v>0</v>
      </c>
      <c r="S8" s="31">
        <v>0</v>
      </c>
      <c r="T8" s="18">
        <v>1</v>
      </c>
      <c r="U8" s="41">
        <v>0.416666666666667</v>
      </c>
      <c r="V8" s="32">
        <v>0.4806597222222222</v>
      </c>
      <c r="W8" s="33">
        <v>0.06399305555555518</v>
      </c>
    </row>
    <row r="9" spans="1:23" ht="15">
      <c r="A9" s="25">
        <v>3</v>
      </c>
      <c r="B9" s="26">
        <v>286</v>
      </c>
      <c r="C9" s="35">
        <v>2001</v>
      </c>
      <c r="D9" s="36" t="s">
        <v>49</v>
      </c>
      <c r="E9" s="28">
        <v>0</v>
      </c>
      <c r="F9" s="28">
        <v>1</v>
      </c>
      <c r="G9" s="51"/>
      <c r="H9" s="28">
        <v>0</v>
      </c>
      <c r="I9" s="28">
        <v>0</v>
      </c>
      <c r="J9" s="28">
        <v>0</v>
      </c>
      <c r="K9" s="29">
        <v>1</v>
      </c>
      <c r="L9" s="30">
        <v>0</v>
      </c>
      <c r="M9" s="30">
        <v>1</v>
      </c>
      <c r="N9" s="52"/>
      <c r="O9" s="30">
        <v>0</v>
      </c>
      <c r="P9" s="30">
        <v>0</v>
      </c>
      <c r="Q9" s="30">
        <v>0</v>
      </c>
      <c r="R9" s="31">
        <v>1</v>
      </c>
      <c r="S9" s="31">
        <v>0</v>
      </c>
      <c r="T9" s="18">
        <v>2</v>
      </c>
      <c r="U9" s="32">
        <v>0.416666666666667</v>
      </c>
      <c r="V9" s="32">
        <v>0.45881944444444445</v>
      </c>
      <c r="W9" s="33">
        <v>0.04215277777777743</v>
      </c>
    </row>
    <row r="10" spans="1:23" ht="15">
      <c r="A10" s="25">
        <v>4</v>
      </c>
      <c r="B10" s="26">
        <v>288</v>
      </c>
      <c r="C10" s="35">
        <v>2001</v>
      </c>
      <c r="D10" s="36" t="s">
        <v>50</v>
      </c>
      <c r="E10" s="28">
        <v>0</v>
      </c>
      <c r="F10" s="28">
        <v>1</v>
      </c>
      <c r="G10" s="51"/>
      <c r="H10" s="28">
        <v>0</v>
      </c>
      <c r="I10" s="28">
        <v>0</v>
      </c>
      <c r="J10" s="28">
        <v>0</v>
      </c>
      <c r="K10" s="29">
        <v>1</v>
      </c>
      <c r="L10" s="30">
        <v>0</v>
      </c>
      <c r="M10" s="30">
        <v>1</v>
      </c>
      <c r="N10" s="52"/>
      <c r="O10" s="30">
        <v>0</v>
      </c>
      <c r="P10" s="30">
        <v>0</v>
      </c>
      <c r="Q10" s="30">
        <v>0</v>
      </c>
      <c r="R10" s="31">
        <v>1</v>
      </c>
      <c r="S10" s="31">
        <v>0</v>
      </c>
      <c r="T10" s="18">
        <v>2</v>
      </c>
      <c r="U10" s="41">
        <v>0.416666666666667</v>
      </c>
      <c r="V10" s="32">
        <v>0.4955555555555555</v>
      </c>
      <c r="W10" s="33">
        <v>0.07888888888888851</v>
      </c>
    </row>
    <row r="11" spans="1:26" ht="15">
      <c r="A11" s="25">
        <v>5</v>
      </c>
      <c r="B11" s="37">
        <v>281</v>
      </c>
      <c r="C11" s="38">
        <v>2002</v>
      </c>
      <c r="D11" s="39" t="s">
        <v>51</v>
      </c>
      <c r="E11" s="40">
        <v>0</v>
      </c>
      <c r="F11" s="40">
        <v>0</v>
      </c>
      <c r="G11" s="53"/>
      <c r="H11" s="40">
        <v>0</v>
      </c>
      <c r="I11" s="40">
        <v>0</v>
      </c>
      <c r="J11" s="40">
        <v>0</v>
      </c>
      <c r="K11" s="29">
        <v>0</v>
      </c>
      <c r="L11" s="40">
        <v>0</v>
      </c>
      <c r="M11" s="40">
        <v>2</v>
      </c>
      <c r="N11" s="53"/>
      <c r="O11" s="40">
        <v>0</v>
      </c>
      <c r="P11" s="40">
        <v>1</v>
      </c>
      <c r="Q11" s="40">
        <v>0</v>
      </c>
      <c r="R11" s="31">
        <v>3</v>
      </c>
      <c r="S11" s="31">
        <v>0</v>
      </c>
      <c r="T11" s="18">
        <v>3</v>
      </c>
      <c r="U11" s="41">
        <v>0.4166666666666667</v>
      </c>
      <c r="V11" s="41">
        <v>0.4696296296296296</v>
      </c>
      <c r="W11" s="33">
        <v>0.052962962962962934</v>
      </c>
      <c r="X11" s="42"/>
      <c r="Y11" s="43">
        <v>0</v>
      </c>
      <c r="Z11" s="43" t="str">
        <f>IF(S11&gt;12,"PŘEKROČEN ČAS","STIHL")</f>
        <v>STIHL</v>
      </c>
    </row>
    <row r="12" spans="1:23" ht="15">
      <c r="A12" s="25">
        <v>6</v>
      </c>
      <c r="B12" s="26">
        <v>289</v>
      </c>
      <c r="C12" s="35">
        <v>2001</v>
      </c>
      <c r="D12" s="36" t="s">
        <v>52</v>
      </c>
      <c r="E12" s="28">
        <v>0</v>
      </c>
      <c r="F12" s="28">
        <v>1</v>
      </c>
      <c r="G12" s="51"/>
      <c r="H12" s="28">
        <v>0</v>
      </c>
      <c r="I12" s="28">
        <v>0</v>
      </c>
      <c r="J12" s="28">
        <v>0</v>
      </c>
      <c r="K12" s="29">
        <v>1</v>
      </c>
      <c r="L12" s="30">
        <v>0</v>
      </c>
      <c r="M12" s="30">
        <v>5</v>
      </c>
      <c r="N12" s="52"/>
      <c r="O12" s="30">
        <v>0</v>
      </c>
      <c r="P12" s="30">
        <v>0</v>
      </c>
      <c r="Q12" s="30">
        <v>0</v>
      </c>
      <c r="R12" s="31">
        <v>5</v>
      </c>
      <c r="S12" s="31">
        <v>0</v>
      </c>
      <c r="T12" s="18">
        <v>6</v>
      </c>
      <c r="U12" s="32">
        <v>0.416666666666667</v>
      </c>
      <c r="V12" s="32">
        <v>0.4852546296296296</v>
      </c>
      <c r="W12" s="33">
        <v>0.0685879629629626</v>
      </c>
    </row>
    <row r="13" spans="1:23" ht="15">
      <c r="A13" s="25">
        <v>7</v>
      </c>
      <c r="B13" s="26">
        <v>402</v>
      </c>
      <c r="C13" s="35">
        <v>2002</v>
      </c>
      <c r="D13" s="36" t="s">
        <v>53</v>
      </c>
      <c r="E13" s="28">
        <v>5</v>
      </c>
      <c r="F13" s="28">
        <v>2</v>
      </c>
      <c r="G13" s="51"/>
      <c r="H13" s="28">
        <v>0</v>
      </c>
      <c r="I13" s="28">
        <v>0</v>
      </c>
      <c r="J13" s="28">
        <v>0</v>
      </c>
      <c r="K13" s="29">
        <v>7</v>
      </c>
      <c r="L13" s="30">
        <v>2</v>
      </c>
      <c r="M13" s="30">
        <v>2</v>
      </c>
      <c r="N13" s="52"/>
      <c r="O13" s="30">
        <v>0</v>
      </c>
      <c r="P13" s="30">
        <v>0</v>
      </c>
      <c r="Q13" s="30">
        <v>0</v>
      </c>
      <c r="R13" s="31">
        <v>4</v>
      </c>
      <c r="S13" s="31">
        <v>0</v>
      </c>
      <c r="T13" s="18">
        <v>11</v>
      </c>
      <c r="U13" s="41">
        <v>0.416666666666667</v>
      </c>
      <c r="V13" s="32">
        <v>0.46388888888888885</v>
      </c>
      <c r="W13" s="33">
        <v>0.04722222222222183</v>
      </c>
    </row>
    <row r="14" spans="1:23" ht="15">
      <c r="A14" s="25">
        <v>8</v>
      </c>
      <c r="B14" s="26">
        <v>283</v>
      </c>
      <c r="C14" s="35">
        <v>2004</v>
      </c>
      <c r="D14" s="36" t="s">
        <v>54</v>
      </c>
      <c r="E14" s="28">
        <v>5</v>
      </c>
      <c r="F14" s="28">
        <v>5</v>
      </c>
      <c r="G14" s="51"/>
      <c r="H14" s="28">
        <v>3</v>
      </c>
      <c r="I14" s="28">
        <v>2</v>
      </c>
      <c r="J14" s="28">
        <v>3</v>
      </c>
      <c r="K14" s="29">
        <v>18</v>
      </c>
      <c r="L14" s="30">
        <v>2</v>
      </c>
      <c r="M14" s="30">
        <v>5</v>
      </c>
      <c r="N14" s="52"/>
      <c r="O14" s="30">
        <v>2</v>
      </c>
      <c r="P14" s="30">
        <v>2</v>
      </c>
      <c r="Q14" s="30">
        <v>0</v>
      </c>
      <c r="R14" s="31">
        <v>11</v>
      </c>
      <c r="S14" s="31">
        <v>0</v>
      </c>
      <c r="T14" s="18">
        <v>29</v>
      </c>
      <c r="U14" s="32">
        <v>0.4166666666666667</v>
      </c>
      <c r="V14" s="32">
        <v>0.46228009259259256</v>
      </c>
      <c r="W14" s="33">
        <v>0.04561342592592588</v>
      </c>
    </row>
    <row r="15" spans="1:23" ht="15">
      <c r="A15" s="25">
        <v>9</v>
      </c>
      <c r="B15" s="26">
        <v>415</v>
      </c>
      <c r="C15" s="35">
        <v>2003</v>
      </c>
      <c r="D15" s="36" t="s">
        <v>55</v>
      </c>
      <c r="E15" s="28">
        <v>5</v>
      </c>
      <c r="F15" s="28">
        <v>5</v>
      </c>
      <c r="G15" s="51"/>
      <c r="H15" s="28">
        <v>5</v>
      </c>
      <c r="I15" s="28">
        <v>3</v>
      </c>
      <c r="J15" s="28">
        <v>0</v>
      </c>
      <c r="K15" s="29">
        <v>18</v>
      </c>
      <c r="L15" s="30">
        <v>5</v>
      </c>
      <c r="M15" s="30">
        <v>5</v>
      </c>
      <c r="N15" s="52"/>
      <c r="O15" s="30">
        <v>0</v>
      </c>
      <c r="P15" s="30">
        <v>3</v>
      </c>
      <c r="Q15" s="30">
        <v>0</v>
      </c>
      <c r="R15" s="31">
        <v>13</v>
      </c>
      <c r="S15" s="31">
        <v>0</v>
      </c>
      <c r="T15" s="18">
        <v>31</v>
      </c>
      <c r="U15" s="41">
        <v>0.416666666666667</v>
      </c>
      <c r="V15" s="32">
        <v>0.502800925925926</v>
      </c>
      <c r="W15" s="33">
        <v>0.08613425925925894</v>
      </c>
    </row>
  </sheetData>
  <mergeCells count="15">
    <mergeCell ref="A1:W1"/>
    <mergeCell ref="A2:W2"/>
    <mergeCell ref="A3:A5"/>
    <mergeCell ref="B3:B5"/>
    <mergeCell ref="C3:C5"/>
    <mergeCell ref="D3:D5"/>
    <mergeCell ref="E3:T3"/>
    <mergeCell ref="U3:U5"/>
    <mergeCell ref="V3:V5"/>
    <mergeCell ref="W3:W5"/>
    <mergeCell ref="X3:X5"/>
    <mergeCell ref="E4:K4"/>
    <mergeCell ref="L4:R4"/>
    <mergeCell ref="S4:S5"/>
    <mergeCell ref="T4:T5"/>
  </mergeCells>
  <printOptions/>
  <pageMargins left="0.7875" right="0.7875" top="0.39375" bottom="0.393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6.8515625" style="0" customWidth="1"/>
    <col min="4" max="4" width="22.00390625" style="0" customWidth="1"/>
    <col min="5" max="10" width="2.8515625" style="0" customWidth="1"/>
    <col min="11" max="11" width="3.7109375" style="0" customWidth="1"/>
    <col min="12" max="17" width="2.8515625" style="0" customWidth="1"/>
    <col min="18" max="18" width="3.7109375" style="0" customWidth="1"/>
    <col min="19" max="19" width="6.421875" style="0" customWidth="1"/>
    <col min="20" max="20" width="8.421875" style="0" customWidth="1"/>
    <col min="21" max="22" width="7.140625" style="0" customWidth="1"/>
    <col min="23" max="23" width="8.421875" style="0" customWidth="1"/>
    <col min="24" max="26" width="0" style="1" hidden="1" customWidth="1"/>
  </cols>
  <sheetData>
    <row r="1" spans="1:24" ht="43.5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3"/>
    </row>
    <row r="2" spans="1:24" ht="19.5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3"/>
    </row>
    <row r="3" spans="1:26" s="16" customFormat="1" ht="19.5" customHeight="1">
      <c r="A3" s="8" t="s">
        <v>2</v>
      </c>
      <c r="B3" s="9" t="s">
        <v>3</v>
      </c>
      <c r="C3" s="9"/>
      <c r="D3" s="11" t="s">
        <v>4</v>
      </c>
      <c r="E3" s="9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 t="s">
        <v>6</v>
      </c>
      <c r="V3" s="9" t="s">
        <v>7</v>
      </c>
      <c r="W3" s="12" t="s">
        <v>8</v>
      </c>
      <c r="X3" s="13" t="s">
        <v>9</v>
      </c>
      <c r="Y3" s="14"/>
      <c r="Z3" s="15"/>
    </row>
    <row r="4" spans="1:26" s="16" customFormat="1" ht="19.5" customHeight="1">
      <c r="A4" s="8"/>
      <c r="B4" s="9"/>
      <c r="C4" s="9"/>
      <c r="D4" s="11"/>
      <c r="E4" s="17" t="s">
        <v>10</v>
      </c>
      <c r="F4" s="17"/>
      <c r="G4" s="17"/>
      <c r="H4" s="17"/>
      <c r="I4" s="17"/>
      <c r="J4" s="17"/>
      <c r="K4" s="17"/>
      <c r="L4" s="18" t="s">
        <v>11</v>
      </c>
      <c r="M4" s="18"/>
      <c r="N4" s="18"/>
      <c r="O4" s="18"/>
      <c r="P4" s="18"/>
      <c r="Q4" s="18"/>
      <c r="R4" s="18"/>
      <c r="S4" s="19" t="s">
        <v>12</v>
      </c>
      <c r="T4" s="20" t="s">
        <v>13</v>
      </c>
      <c r="U4" s="9"/>
      <c r="V4" s="9"/>
      <c r="W4" s="12"/>
      <c r="X4" s="13"/>
      <c r="Y4" s="21"/>
      <c r="Z4" s="22" t="s">
        <v>14</v>
      </c>
    </row>
    <row r="5" spans="1:26" s="16" customFormat="1" ht="19.5" customHeight="1">
      <c r="A5" s="8"/>
      <c r="B5" s="9"/>
      <c r="C5" s="9"/>
      <c r="D5" s="11"/>
      <c r="E5" s="18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 t="s">
        <v>15</v>
      </c>
      <c r="L5" s="18">
        <v>1</v>
      </c>
      <c r="M5" s="18">
        <v>2</v>
      </c>
      <c r="N5" s="18">
        <v>3</v>
      </c>
      <c r="O5" s="18">
        <v>4</v>
      </c>
      <c r="P5" s="18">
        <v>5</v>
      </c>
      <c r="Q5" s="18">
        <v>6</v>
      </c>
      <c r="R5" s="18" t="s">
        <v>15</v>
      </c>
      <c r="S5" s="19"/>
      <c r="T5" s="20"/>
      <c r="U5" s="9"/>
      <c r="V5" s="9"/>
      <c r="W5" s="12"/>
      <c r="X5" s="13"/>
      <c r="Y5" s="23"/>
      <c r="Z5" s="24" t="s">
        <v>16</v>
      </c>
    </row>
    <row r="6" spans="1:26" s="34" customFormat="1" ht="18.75" customHeight="1">
      <c r="A6" s="25">
        <v>1</v>
      </c>
      <c r="B6" s="37">
        <v>301</v>
      </c>
      <c r="C6" s="37">
        <v>1972</v>
      </c>
      <c r="D6" s="58" t="s">
        <v>58</v>
      </c>
      <c r="E6" s="40">
        <v>0</v>
      </c>
      <c r="F6" s="40">
        <v>1</v>
      </c>
      <c r="G6" s="40">
        <v>0</v>
      </c>
      <c r="H6" s="40">
        <v>0</v>
      </c>
      <c r="I6" s="40">
        <v>0</v>
      </c>
      <c r="J6" s="40">
        <v>0</v>
      </c>
      <c r="K6" s="29">
        <v>1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31">
        <v>0</v>
      </c>
      <c r="S6" s="31">
        <v>0</v>
      </c>
      <c r="T6" s="18">
        <v>1</v>
      </c>
      <c r="U6" s="41">
        <v>0.5</v>
      </c>
      <c r="V6" s="41">
        <v>0.6245138888888889</v>
      </c>
      <c r="W6" s="33">
        <v>0.12451388888888892</v>
      </c>
      <c r="X6" s="42"/>
      <c r="Y6" s="43">
        <v>0</v>
      </c>
      <c r="Z6" s="43" t="str">
        <f>IF(S6&gt;12,"PŘEKROČEN ČAS","STIHL")</f>
        <v>STIHL</v>
      </c>
    </row>
    <row r="7" spans="1:23" ht="15">
      <c r="A7" s="25">
        <v>2</v>
      </c>
      <c r="B7" s="26">
        <v>320</v>
      </c>
      <c r="C7" s="35">
        <v>1990</v>
      </c>
      <c r="D7" s="36" t="s">
        <v>59</v>
      </c>
      <c r="E7" s="28">
        <v>1</v>
      </c>
      <c r="F7" s="28">
        <v>0</v>
      </c>
      <c r="G7" s="28">
        <v>1</v>
      </c>
      <c r="H7" s="28">
        <v>2</v>
      </c>
      <c r="I7" s="28">
        <v>5</v>
      </c>
      <c r="J7" s="28">
        <v>0</v>
      </c>
      <c r="K7" s="29">
        <v>9</v>
      </c>
      <c r="L7" s="30">
        <v>1</v>
      </c>
      <c r="M7" s="30">
        <v>5</v>
      </c>
      <c r="N7" s="30">
        <v>0</v>
      </c>
      <c r="O7" s="30">
        <v>0</v>
      </c>
      <c r="P7" s="30">
        <v>3</v>
      </c>
      <c r="Q7" s="30">
        <v>0</v>
      </c>
      <c r="R7" s="31">
        <v>9</v>
      </c>
      <c r="S7" s="31">
        <v>0</v>
      </c>
      <c r="T7" s="18">
        <v>18</v>
      </c>
      <c r="U7" s="41">
        <v>0.5</v>
      </c>
      <c r="V7" s="32">
        <v>0.6117245370370371</v>
      </c>
      <c r="W7" s="33">
        <v>0.11172453703703711</v>
      </c>
    </row>
    <row r="8" spans="1:23" ht="15">
      <c r="A8" s="25">
        <v>3</v>
      </c>
      <c r="B8" s="26">
        <v>305</v>
      </c>
      <c r="C8" s="35">
        <v>1976</v>
      </c>
      <c r="D8" s="36" t="s">
        <v>60</v>
      </c>
      <c r="E8" s="28">
        <v>1</v>
      </c>
      <c r="F8" s="28">
        <v>5</v>
      </c>
      <c r="G8" s="28">
        <v>1</v>
      </c>
      <c r="H8" s="28">
        <v>0</v>
      </c>
      <c r="I8" s="28">
        <v>5</v>
      </c>
      <c r="J8" s="28">
        <v>0</v>
      </c>
      <c r="K8" s="29">
        <v>12</v>
      </c>
      <c r="L8" s="30">
        <v>1</v>
      </c>
      <c r="M8" s="30">
        <v>1</v>
      </c>
      <c r="N8" s="30">
        <v>0</v>
      </c>
      <c r="O8" s="30">
        <v>0</v>
      </c>
      <c r="P8" s="30">
        <v>5</v>
      </c>
      <c r="Q8" s="30">
        <v>1</v>
      </c>
      <c r="R8" s="31">
        <v>8</v>
      </c>
      <c r="S8" s="31">
        <v>0</v>
      </c>
      <c r="T8" s="18">
        <v>20</v>
      </c>
      <c r="U8" s="41">
        <v>0.5</v>
      </c>
      <c r="V8" s="32">
        <v>0.6044560185185185</v>
      </c>
      <c r="W8" s="33">
        <v>0.10445601851851849</v>
      </c>
    </row>
    <row r="9" spans="1:23" ht="15">
      <c r="A9" s="25">
        <v>4</v>
      </c>
      <c r="B9" s="26">
        <v>304</v>
      </c>
      <c r="C9" s="35">
        <v>1980</v>
      </c>
      <c r="D9" s="36" t="s">
        <v>61</v>
      </c>
      <c r="E9" s="28">
        <v>1</v>
      </c>
      <c r="F9" s="28">
        <v>5</v>
      </c>
      <c r="G9" s="28">
        <v>0</v>
      </c>
      <c r="H9" s="28">
        <v>0</v>
      </c>
      <c r="I9" s="28">
        <v>2</v>
      </c>
      <c r="J9" s="28">
        <v>0</v>
      </c>
      <c r="K9" s="29">
        <v>8</v>
      </c>
      <c r="L9" s="30">
        <v>1</v>
      </c>
      <c r="M9" s="30">
        <v>5</v>
      </c>
      <c r="N9" s="30">
        <v>0</v>
      </c>
      <c r="O9" s="30">
        <v>0</v>
      </c>
      <c r="P9" s="30">
        <v>5</v>
      </c>
      <c r="Q9" s="30">
        <v>5</v>
      </c>
      <c r="R9" s="31">
        <v>16</v>
      </c>
      <c r="S9" s="31">
        <v>0</v>
      </c>
      <c r="T9" s="18">
        <v>24</v>
      </c>
      <c r="U9" s="32">
        <v>0.5</v>
      </c>
      <c r="V9" s="32">
        <v>0.6051273148148147</v>
      </c>
      <c r="W9" s="33">
        <v>0.10512731481481474</v>
      </c>
    </row>
    <row r="10" spans="1:23" ht="15">
      <c r="A10" s="25">
        <v>5</v>
      </c>
      <c r="B10" s="26">
        <v>306</v>
      </c>
      <c r="C10" s="35">
        <v>1978</v>
      </c>
      <c r="D10" s="36" t="s">
        <v>62</v>
      </c>
      <c r="E10" s="28">
        <v>0</v>
      </c>
      <c r="F10" s="28">
        <v>5</v>
      </c>
      <c r="G10" s="28">
        <v>0</v>
      </c>
      <c r="H10" s="28">
        <v>0</v>
      </c>
      <c r="I10" s="28">
        <v>3</v>
      </c>
      <c r="J10" s="28">
        <v>5</v>
      </c>
      <c r="K10" s="29">
        <v>13</v>
      </c>
      <c r="L10" s="30">
        <v>5</v>
      </c>
      <c r="M10" s="30">
        <v>5</v>
      </c>
      <c r="N10" s="30">
        <v>1</v>
      </c>
      <c r="O10" s="30">
        <v>0</v>
      </c>
      <c r="P10" s="30">
        <v>1</v>
      </c>
      <c r="Q10" s="30">
        <v>2</v>
      </c>
      <c r="R10" s="31">
        <v>14</v>
      </c>
      <c r="S10" s="31">
        <v>0</v>
      </c>
      <c r="T10" s="18">
        <v>27</v>
      </c>
      <c r="U10" s="32">
        <v>0.5</v>
      </c>
      <c r="V10" s="32">
        <v>0.60125</v>
      </c>
      <c r="W10" s="33">
        <v>0.10125</v>
      </c>
    </row>
    <row r="11" spans="1:23" ht="15">
      <c r="A11" s="25">
        <v>6</v>
      </c>
      <c r="B11" s="26">
        <v>307</v>
      </c>
      <c r="C11" s="35">
        <v>1992</v>
      </c>
      <c r="D11" s="36" t="s">
        <v>63</v>
      </c>
      <c r="E11" s="28">
        <v>5</v>
      </c>
      <c r="F11" s="28">
        <v>5</v>
      </c>
      <c r="G11" s="28">
        <v>1</v>
      </c>
      <c r="H11" s="28">
        <v>3</v>
      </c>
      <c r="I11" s="28">
        <v>5</v>
      </c>
      <c r="J11" s="28">
        <v>5</v>
      </c>
      <c r="K11" s="29">
        <v>24</v>
      </c>
      <c r="L11" s="30">
        <v>3</v>
      </c>
      <c r="M11" s="30">
        <v>2</v>
      </c>
      <c r="N11" s="30">
        <v>0</v>
      </c>
      <c r="O11" s="30">
        <v>0</v>
      </c>
      <c r="P11" s="30">
        <v>5</v>
      </c>
      <c r="Q11" s="30">
        <v>2</v>
      </c>
      <c r="R11" s="31">
        <v>12</v>
      </c>
      <c r="S11" s="31">
        <v>0</v>
      </c>
      <c r="T11" s="18">
        <v>36</v>
      </c>
      <c r="U11" s="41">
        <v>0.5</v>
      </c>
      <c r="V11" s="32">
        <v>0.6197916666666666</v>
      </c>
      <c r="W11" s="33">
        <v>0.11979166666666663</v>
      </c>
    </row>
    <row r="12" spans="1:23" ht="15">
      <c r="A12" s="25">
        <v>7</v>
      </c>
      <c r="B12" s="26">
        <v>312</v>
      </c>
      <c r="C12" s="35">
        <v>1992</v>
      </c>
      <c r="D12" s="36" t="s">
        <v>64</v>
      </c>
      <c r="E12" s="28">
        <v>5</v>
      </c>
      <c r="F12" s="28">
        <v>5</v>
      </c>
      <c r="G12" s="28">
        <v>2</v>
      </c>
      <c r="H12" s="28">
        <v>1</v>
      </c>
      <c r="I12" s="28">
        <v>5</v>
      </c>
      <c r="J12" s="28">
        <v>5</v>
      </c>
      <c r="K12" s="29">
        <v>23</v>
      </c>
      <c r="L12" s="30">
        <v>5</v>
      </c>
      <c r="M12" s="30">
        <v>5</v>
      </c>
      <c r="N12" s="30">
        <v>0</v>
      </c>
      <c r="O12" s="30">
        <v>1</v>
      </c>
      <c r="P12" s="30">
        <v>3</v>
      </c>
      <c r="Q12" s="30">
        <v>5</v>
      </c>
      <c r="R12" s="31">
        <v>19</v>
      </c>
      <c r="S12" s="31">
        <v>0</v>
      </c>
      <c r="T12" s="18">
        <v>42</v>
      </c>
      <c r="U12" s="32">
        <v>0.5</v>
      </c>
      <c r="V12" s="32">
        <v>0.6169212962962963</v>
      </c>
      <c r="W12" s="33">
        <v>0.11692129629629633</v>
      </c>
    </row>
    <row r="13" spans="1:23" ht="15">
      <c r="A13" s="25">
        <v>8</v>
      </c>
      <c r="B13" s="26">
        <v>324</v>
      </c>
      <c r="C13" s="35">
        <v>1990</v>
      </c>
      <c r="D13" s="36" t="s">
        <v>65</v>
      </c>
      <c r="E13" s="28">
        <v>3</v>
      </c>
      <c r="F13" s="28">
        <v>5</v>
      </c>
      <c r="G13" s="28">
        <v>3</v>
      </c>
      <c r="H13" s="28">
        <v>5</v>
      </c>
      <c r="I13" s="28">
        <v>5</v>
      </c>
      <c r="J13" s="28">
        <v>1</v>
      </c>
      <c r="K13" s="29">
        <v>22</v>
      </c>
      <c r="L13" s="30">
        <v>5</v>
      </c>
      <c r="M13" s="30">
        <v>1</v>
      </c>
      <c r="N13" s="30">
        <v>5</v>
      </c>
      <c r="O13" s="30">
        <v>1</v>
      </c>
      <c r="P13" s="30">
        <v>5</v>
      </c>
      <c r="Q13" s="30">
        <v>5</v>
      </c>
      <c r="R13" s="31">
        <v>22</v>
      </c>
      <c r="S13" s="31">
        <v>0</v>
      </c>
      <c r="T13" s="18">
        <v>44</v>
      </c>
      <c r="U13" s="41">
        <v>0.5</v>
      </c>
      <c r="V13" s="32">
        <v>0.6025694444444444</v>
      </c>
      <c r="W13" s="33">
        <v>0.10256944444444438</v>
      </c>
    </row>
    <row r="14" spans="1:23" ht="15">
      <c r="A14" s="25">
        <v>9</v>
      </c>
      <c r="B14" s="26">
        <v>303</v>
      </c>
      <c r="C14" s="35">
        <v>1985</v>
      </c>
      <c r="D14" s="36" t="s">
        <v>66</v>
      </c>
      <c r="E14" s="28">
        <v>5</v>
      </c>
      <c r="F14" s="28">
        <v>5</v>
      </c>
      <c r="G14" s="28">
        <v>0</v>
      </c>
      <c r="H14" s="28">
        <v>1</v>
      </c>
      <c r="I14" s="28">
        <v>5</v>
      </c>
      <c r="J14" s="28">
        <v>1</v>
      </c>
      <c r="K14" s="29">
        <v>17</v>
      </c>
      <c r="L14" s="30">
        <v>5</v>
      </c>
      <c r="M14" s="30">
        <v>5</v>
      </c>
      <c r="N14" s="30">
        <v>2</v>
      </c>
      <c r="O14" s="30">
        <v>5</v>
      </c>
      <c r="P14" s="30">
        <v>5</v>
      </c>
      <c r="Q14" s="30">
        <v>5</v>
      </c>
      <c r="R14" s="31">
        <v>27</v>
      </c>
      <c r="S14" s="31">
        <v>0</v>
      </c>
      <c r="T14" s="18">
        <v>44</v>
      </c>
      <c r="U14" s="41">
        <v>0.5</v>
      </c>
      <c r="V14" s="32">
        <v>0.6036805555555556</v>
      </c>
      <c r="W14" s="33">
        <v>0.10368055555555555</v>
      </c>
    </row>
    <row r="15" spans="1:23" ht="15">
      <c r="A15" s="25">
        <v>10</v>
      </c>
      <c r="B15" s="26">
        <v>311</v>
      </c>
      <c r="C15" s="35">
        <v>1981</v>
      </c>
      <c r="D15" s="36" t="s">
        <v>67</v>
      </c>
      <c r="E15" s="28">
        <v>1</v>
      </c>
      <c r="F15" s="28">
        <v>3</v>
      </c>
      <c r="G15" s="28">
        <v>0</v>
      </c>
      <c r="H15" s="28">
        <v>5</v>
      </c>
      <c r="I15" s="28">
        <v>5</v>
      </c>
      <c r="J15" s="28">
        <v>5</v>
      </c>
      <c r="K15" s="29">
        <v>19</v>
      </c>
      <c r="L15" s="30">
        <v>5</v>
      </c>
      <c r="M15" s="30">
        <v>5</v>
      </c>
      <c r="N15" s="30">
        <v>2</v>
      </c>
      <c r="O15" s="30">
        <v>5</v>
      </c>
      <c r="P15" s="30">
        <v>3</v>
      </c>
      <c r="Q15" s="30">
        <v>5</v>
      </c>
      <c r="R15" s="31">
        <v>25</v>
      </c>
      <c r="S15" s="31">
        <v>0</v>
      </c>
      <c r="T15" s="18">
        <v>44</v>
      </c>
      <c r="U15" s="41">
        <v>0.5</v>
      </c>
      <c r="V15" s="32">
        <v>0.6092592592592593</v>
      </c>
      <c r="W15" s="33">
        <v>0.10925925925925928</v>
      </c>
    </row>
    <row r="16" spans="1:23" ht="15">
      <c r="A16" s="25">
        <v>11</v>
      </c>
      <c r="B16" s="26">
        <v>326</v>
      </c>
      <c r="C16" s="35">
        <v>1991</v>
      </c>
      <c r="D16" s="36" t="s">
        <v>68</v>
      </c>
      <c r="E16" s="28">
        <v>5</v>
      </c>
      <c r="F16" s="28">
        <v>5</v>
      </c>
      <c r="G16" s="28">
        <v>5</v>
      </c>
      <c r="H16" s="28">
        <v>5</v>
      </c>
      <c r="I16" s="28">
        <v>5</v>
      </c>
      <c r="J16" s="28">
        <v>5</v>
      </c>
      <c r="K16" s="29">
        <v>30</v>
      </c>
      <c r="L16" s="30">
        <v>1</v>
      </c>
      <c r="M16" s="30">
        <v>3</v>
      </c>
      <c r="N16" s="30">
        <v>2</v>
      </c>
      <c r="O16" s="30">
        <v>5</v>
      </c>
      <c r="P16" s="30">
        <v>5</v>
      </c>
      <c r="Q16" s="30">
        <v>5</v>
      </c>
      <c r="R16" s="31">
        <v>21</v>
      </c>
      <c r="S16" s="31">
        <v>0</v>
      </c>
      <c r="T16" s="18">
        <v>51</v>
      </c>
      <c r="U16" s="41">
        <v>0.5</v>
      </c>
      <c r="V16" s="32">
        <v>0.6209837962962963</v>
      </c>
      <c r="W16" s="33">
        <v>0.1209837962962963</v>
      </c>
    </row>
    <row r="17" spans="1:23" ht="15">
      <c r="A17" s="25">
        <v>12</v>
      </c>
      <c r="B17" s="26">
        <v>308</v>
      </c>
      <c r="C17" s="35">
        <v>1992</v>
      </c>
      <c r="D17" s="36" t="s">
        <v>69</v>
      </c>
      <c r="E17" s="28">
        <v>5</v>
      </c>
      <c r="F17" s="28">
        <v>5</v>
      </c>
      <c r="G17" s="28">
        <v>5</v>
      </c>
      <c r="H17" s="28">
        <v>5</v>
      </c>
      <c r="I17" s="28">
        <v>5</v>
      </c>
      <c r="J17" s="28">
        <v>5</v>
      </c>
      <c r="K17" s="29">
        <v>30</v>
      </c>
      <c r="L17" s="30">
        <v>5</v>
      </c>
      <c r="M17" s="30">
        <v>5</v>
      </c>
      <c r="N17" s="30">
        <v>0</v>
      </c>
      <c r="O17" s="30">
        <v>5</v>
      </c>
      <c r="P17" s="30">
        <v>5</v>
      </c>
      <c r="Q17" s="30">
        <v>2</v>
      </c>
      <c r="R17" s="31">
        <v>22</v>
      </c>
      <c r="S17" s="31">
        <v>0</v>
      </c>
      <c r="T17" s="18">
        <v>52</v>
      </c>
      <c r="U17" s="32">
        <v>0.5</v>
      </c>
      <c r="V17" s="32">
        <v>0.6183680555555556</v>
      </c>
      <c r="W17" s="33">
        <v>0.11836805555555563</v>
      </c>
    </row>
    <row r="18" spans="1:23" ht="15">
      <c r="A18" s="25">
        <v>13</v>
      </c>
      <c r="B18" s="26">
        <v>325</v>
      </c>
      <c r="C18" s="35">
        <v>1993</v>
      </c>
      <c r="D18" s="36" t="s">
        <v>70</v>
      </c>
      <c r="E18" s="28">
        <v>5</v>
      </c>
      <c r="F18" s="28">
        <v>5</v>
      </c>
      <c r="G18" s="28">
        <v>3</v>
      </c>
      <c r="H18" s="28">
        <v>5</v>
      </c>
      <c r="I18" s="28">
        <v>5</v>
      </c>
      <c r="J18" s="28">
        <v>5</v>
      </c>
      <c r="K18" s="29">
        <v>28</v>
      </c>
      <c r="L18" s="30">
        <v>5</v>
      </c>
      <c r="M18" s="30">
        <v>5</v>
      </c>
      <c r="N18" s="30">
        <v>2</v>
      </c>
      <c r="O18" s="30">
        <v>3</v>
      </c>
      <c r="P18" s="30">
        <v>5</v>
      </c>
      <c r="Q18" s="30">
        <v>5</v>
      </c>
      <c r="R18" s="31">
        <v>25</v>
      </c>
      <c r="S18" s="31">
        <v>0</v>
      </c>
      <c r="T18" s="18">
        <v>53</v>
      </c>
      <c r="U18" s="32">
        <v>0.5</v>
      </c>
      <c r="V18" s="32">
        <v>0.601712962962963</v>
      </c>
      <c r="W18" s="33">
        <v>0.10171296296296295</v>
      </c>
    </row>
    <row r="19" spans="1:23" ht="15">
      <c r="A19" s="25">
        <v>14</v>
      </c>
      <c r="B19" s="26">
        <v>327</v>
      </c>
      <c r="C19" s="35">
        <v>1988</v>
      </c>
      <c r="D19" s="36" t="s">
        <v>71</v>
      </c>
      <c r="E19" s="28">
        <v>5</v>
      </c>
      <c r="F19" s="28">
        <v>5</v>
      </c>
      <c r="G19" s="28">
        <v>5</v>
      </c>
      <c r="H19" s="28">
        <v>2</v>
      </c>
      <c r="I19" s="28">
        <v>5</v>
      </c>
      <c r="J19" s="28">
        <v>5</v>
      </c>
      <c r="K19" s="29">
        <v>27</v>
      </c>
      <c r="L19" s="30">
        <v>5</v>
      </c>
      <c r="M19" s="30">
        <v>5</v>
      </c>
      <c r="N19" s="30">
        <v>5</v>
      </c>
      <c r="O19" s="30">
        <v>1</v>
      </c>
      <c r="P19" s="30">
        <v>5</v>
      </c>
      <c r="Q19" s="30">
        <v>5</v>
      </c>
      <c r="R19" s="31">
        <v>26</v>
      </c>
      <c r="S19" s="31">
        <v>0</v>
      </c>
      <c r="T19" s="18">
        <v>53</v>
      </c>
      <c r="U19" s="32">
        <v>0.5</v>
      </c>
      <c r="V19" s="32">
        <v>0.6214583333333333</v>
      </c>
      <c r="W19" s="33">
        <v>0.12145833333333333</v>
      </c>
    </row>
    <row r="20" spans="1:23" ht="15">
      <c r="A20" s="25">
        <v>15</v>
      </c>
      <c r="B20" s="26">
        <v>313</v>
      </c>
      <c r="C20" s="35">
        <v>1993</v>
      </c>
      <c r="D20" s="36" t="s">
        <v>72</v>
      </c>
      <c r="E20" s="28">
        <v>5</v>
      </c>
      <c r="F20" s="28">
        <v>5</v>
      </c>
      <c r="G20" s="28">
        <v>5</v>
      </c>
      <c r="H20" s="28">
        <v>5</v>
      </c>
      <c r="I20" s="28">
        <v>5</v>
      </c>
      <c r="J20" s="28">
        <v>3</v>
      </c>
      <c r="K20" s="29">
        <v>28</v>
      </c>
      <c r="L20" s="30">
        <v>5</v>
      </c>
      <c r="M20" s="30">
        <v>5</v>
      </c>
      <c r="N20" s="30">
        <v>5</v>
      </c>
      <c r="O20" s="30">
        <v>1</v>
      </c>
      <c r="P20" s="30">
        <v>5</v>
      </c>
      <c r="Q20" s="30">
        <v>5</v>
      </c>
      <c r="R20" s="31">
        <v>26</v>
      </c>
      <c r="S20" s="31">
        <v>0</v>
      </c>
      <c r="T20" s="18">
        <v>54</v>
      </c>
      <c r="U20" s="41">
        <v>0.5</v>
      </c>
      <c r="V20" s="32">
        <v>0.6129398148148147</v>
      </c>
      <c r="W20" s="33">
        <v>0.11293981481481474</v>
      </c>
    </row>
    <row r="21" spans="1:23" ht="15">
      <c r="A21" s="25">
        <v>16</v>
      </c>
      <c r="B21" s="26">
        <v>328</v>
      </c>
      <c r="C21" s="35">
        <v>1987</v>
      </c>
      <c r="D21" s="36" t="s">
        <v>73</v>
      </c>
      <c r="E21" s="28">
        <v>5</v>
      </c>
      <c r="F21" s="28">
        <v>5</v>
      </c>
      <c r="G21" s="28">
        <v>5</v>
      </c>
      <c r="H21" s="28">
        <v>5</v>
      </c>
      <c r="I21" s="28">
        <v>5</v>
      </c>
      <c r="J21" s="28">
        <v>5</v>
      </c>
      <c r="K21" s="29">
        <v>30</v>
      </c>
      <c r="L21" s="30">
        <v>5</v>
      </c>
      <c r="M21" s="30">
        <v>5</v>
      </c>
      <c r="N21" s="30">
        <v>5</v>
      </c>
      <c r="O21" s="30">
        <v>1</v>
      </c>
      <c r="P21" s="30">
        <v>5</v>
      </c>
      <c r="Q21" s="30">
        <v>5</v>
      </c>
      <c r="R21" s="31">
        <v>26</v>
      </c>
      <c r="S21" s="31">
        <v>0</v>
      </c>
      <c r="T21" s="18">
        <v>56</v>
      </c>
      <c r="U21" s="41">
        <v>0.5</v>
      </c>
      <c r="V21" s="32">
        <v>0.6192129629629629</v>
      </c>
      <c r="W21" s="33">
        <v>0.11921296296296291</v>
      </c>
    </row>
    <row r="22" spans="1:23" ht="15">
      <c r="A22" s="25">
        <v>17</v>
      </c>
      <c r="B22" s="26">
        <v>318</v>
      </c>
      <c r="C22" s="35">
        <v>1973</v>
      </c>
      <c r="D22" s="36" t="s">
        <v>74</v>
      </c>
      <c r="E22" s="28">
        <v>5</v>
      </c>
      <c r="F22" s="28">
        <v>5</v>
      </c>
      <c r="G22" s="28">
        <v>5</v>
      </c>
      <c r="H22" s="28">
        <v>5</v>
      </c>
      <c r="I22" s="28">
        <v>5</v>
      </c>
      <c r="J22" s="28">
        <v>5</v>
      </c>
      <c r="K22" s="29">
        <v>30</v>
      </c>
      <c r="L22" s="30">
        <v>5</v>
      </c>
      <c r="M22" s="30">
        <v>5</v>
      </c>
      <c r="N22" s="30">
        <v>5</v>
      </c>
      <c r="O22" s="30">
        <v>5</v>
      </c>
      <c r="P22" s="30">
        <v>5</v>
      </c>
      <c r="Q22" s="30">
        <v>5</v>
      </c>
      <c r="R22" s="31">
        <v>30</v>
      </c>
      <c r="S22" s="31">
        <v>0</v>
      </c>
      <c r="T22" s="18">
        <v>60</v>
      </c>
      <c r="U22" s="41">
        <v>0.5</v>
      </c>
      <c r="V22" s="32">
        <v>0.6033217592592592</v>
      </c>
      <c r="W22" s="33">
        <v>0.10332175925925924</v>
      </c>
    </row>
    <row r="23" spans="1:23" ht="15">
      <c r="A23" s="25">
        <v>18</v>
      </c>
      <c r="B23" s="26">
        <v>315</v>
      </c>
      <c r="C23" s="35">
        <v>1978</v>
      </c>
      <c r="D23" s="36" t="s">
        <v>75</v>
      </c>
      <c r="E23" s="28">
        <v>0</v>
      </c>
      <c r="F23" s="28">
        <v>5</v>
      </c>
      <c r="G23" s="28">
        <v>5</v>
      </c>
      <c r="H23" s="28">
        <v>5</v>
      </c>
      <c r="I23" s="28">
        <v>5</v>
      </c>
      <c r="J23" s="28">
        <v>5</v>
      </c>
      <c r="K23" s="29">
        <v>25</v>
      </c>
      <c r="L23" s="30">
        <v>5</v>
      </c>
      <c r="M23" s="30" t="s">
        <v>76</v>
      </c>
      <c r="N23" s="30">
        <v>0</v>
      </c>
      <c r="O23" s="30" t="s">
        <v>76</v>
      </c>
      <c r="P23" s="30" t="s">
        <v>76</v>
      </c>
      <c r="Q23" s="30" t="s">
        <v>76</v>
      </c>
      <c r="R23" s="31">
        <v>5</v>
      </c>
      <c r="S23" s="31">
        <v>0</v>
      </c>
      <c r="T23" s="18"/>
      <c r="U23" s="41">
        <v>0.5</v>
      </c>
      <c r="V23" s="32"/>
      <c r="W23" s="33" t="s">
        <v>77</v>
      </c>
    </row>
  </sheetData>
  <mergeCells count="15">
    <mergeCell ref="A1:W1"/>
    <mergeCell ref="A2:W2"/>
    <mergeCell ref="A3:A5"/>
    <mergeCell ref="B3:B5"/>
    <mergeCell ref="C3:C5"/>
    <mergeCell ref="D3:D5"/>
    <mergeCell ref="E3:T3"/>
    <mergeCell ref="U3:U5"/>
    <mergeCell ref="V3:V5"/>
    <mergeCell ref="W3:W5"/>
    <mergeCell ref="X3:X5"/>
    <mergeCell ref="E4:K4"/>
    <mergeCell ref="L4:R4"/>
    <mergeCell ref="S4:S5"/>
    <mergeCell ref="T4:T5"/>
  </mergeCells>
  <printOptions/>
  <pageMargins left="0.7875" right="0.7875" top="0.39375" bottom="0.39375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421875" style="0" customWidth="1"/>
    <col min="3" max="3" width="9.421875" style="0" customWidth="1"/>
    <col min="4" max="4" width="19.7109375" style="0" customWidth="1"/>
    <col min="5" max="11" width="2.8515625" style="0" customWidth="1"/>
    <col min="12" max="12" width="3.7109375" style="0" customWidth="1"/>
    <col min="13" max="19" width="2.8515625" style="0" customWidth="1"/>
    <col min="20" max="20" width="3.7109375" style="0" customWidth="1"/>
    <col min="21" max="21" width="6.421875" style="0" customWidth="1"/>
    <col min="22" max="22" width="8.421875" style="0" customWidth="1"/>
    <col min="23" max="24" width="7.140625" style="0" customWidth="1"/>
    <col min="25" max="25" width="8.421875" style="0" customWidth="1"/>
    <col min="26" max="28" width="0" style="1" hidden="1" customWidth="1"/>
  </cols>
  <sheetData>
    <row r="1" spans="1:26" ht="43.5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3"/>
    </row>
    <row r="2" spans="1:26" ht="19.5">
      <c r="A2" s="60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3"/>
    </row>
    <row r="3" spans="1:28" s="16" customFormat="1" ht="19.5" customHeight="1">
      <c r="A3" s="8" t="s">
        <v>2</v>
      </c>
      <c r="B3" s="9" t="s">
        <v>3</v>
      </c>
      <c r="C3" s="9"/>
      <c r="D3" s="11" t="s">
        <v>4</v>
      </c>
      <c r="E3" s="9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 t="s">
        <v>6</v>
      </c>
      <c r="X3" s="9" t="s">
        <v>7</v>
      </c>
      <c r="Y3" s="12" t="s">
        <v>8</v>
      </c>
      <c r="Z3" s="13" t="s">
        <v>9</v>
      </c>
      <c r="AA3" s="14"/>
      <c r="AB3" s="15"/>
    </row>
    <row r="4" spans="1:28" s="16" customFormat="1" ht="19.5" customHeight="1">
      <c r="A4" s="8"/>
      <c r="B4" s="9"/>
      <c r="C4" s="9"/>
      <c r="D4" s="11"/>
      <c r="E4" s="17" t="s">
        <v>10</v>
      </c>
      <c r="F4" s="17"/>
      <c r="G4" s="17"/>
      <c r="H4" s="17"/>
      <c r="I4" s="17"/>
      <c r="J4" s="17"/>
      <c r="K4" s="17"/>
      <c r="L4" s="17"/>
      <c r="M4" s="18" t="s">
        <v>11</v>
      </c>
      <c r="N4" s="18"/>
      <c r="O4" s="18"/>
      <c r="P4" s="18"/>
      <c r="Q4" s="18"/>
      <c r="R4" s="18"/>
      <c r="S4" s="18"/>
      <c r="T4" s="18"/>
      <c r="U4" s="19" t="s">
        <v>12</v>
      </c>
      <c r="V4" s="20" t="s">
        <v>13</v>
      </c>
      <c r="W4" s="9"/>
      <c r="X4" s="9"/>
      <c r="Y4" s="12"/>
      <c r="Z4" s="13"/>
      <c r="AA4" s="21"/>
      <c r="AB4" s="22" t="s">
        <v>14</v>
      </c>
    </row>
    <row r="5" spans="1:28" s="16" customFormat="1" ht="19.5" customHeight="1">
      <c r="A5" s="8"/>
      <c r="B5" s="9"/>
      <c r="C5" s="9"/>
      <c r="D5" s="11"/>
      <c r="E5" s="18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8" t="s">
        <v>15</v>
      </c>
      <c r="M5" s="18">
        <v>1</v>
      </c>
      <c r="N5" s="18">
        <v>2</v>
      </c>
      <c r="O5" s="18">
        <v>3</v>
      </c>
      <c r="P5" s="18">
        <v>4</v>
      </c>
      <c r="Q5" s="18">
        <v>5</v>
      </c>
      <c r="R5" s="18">
        <v>6</v>
      </c>
      <c r="S5" s="18">
        <v>7</v>
      </c>
      <c r="T5" s="18" t="s">
        <v>15</v>
      </c>
      <c r="U5" s="19"/>
      <c r="V5" s="20"/>
      <c r="W5" s="9"/>
      <c r="X5" s="9"/>
      <c r="Y5" s="12"/>
      <c r="Z5" s="13"/>
      <c r="AA5" s="23"/>
      <c r="AB5" s="24" t="s">
        <v>16</v>
      </c>
    </row>
    <row r="6" spans="1:28" s="34" customFormat="1" ht="18" customHeight="1">
      <c r="A6" s="25">
        <v>1</v>
      </c>
      <c r="B6" s="26">
        <v>414</v>
      </c>
      <c r="C6" s="35">
        <v>1992</v>
      </c>
      <c r="D6" s="36" t="s">
        <v>80</v>
      </c>
      <c r="E6" s="28">
        <v>0</v>
      </c>
      <c r="F6" s="28">
        <v>0</v>
      </c>
      <c r="G6" s="28">
        <v>1</v>
      </c>
      <c r="H6" s="28">
        <v>0</v>
      </c>
      <c r="I6" s="28">
        <v>0</v>
      </c>
      <c r="J6" s="28">
        <v>0</v>
      </c>
      <c r="K6" s="28"/>
      <c r="L6" s="29">
        <v>1</v>
      </c>
      <c r="M6" s="30">
        <v>0</v>
      </c>
      <c r="N6" s="30">
        <v>0</v>
      </c>
      <c r="O6" s="30">
        <v>0</v>
      </c>
      <c r="P6" s="30">
        <v>1</v>
      </c>
      <c r="Q6" s="30">
        <v>0</v>
      </c>
      <c r="R6" s="30">
        <v>0</v>
      </c>
      <c r="S6" s="30"/>
      <c r="T6" s="31">
        <v>1</v>
      </c>
      <c r="U6" s="31">
        <v>0</v>
      </c>
      <c r="V6" s="18">
        <v>2</v>
      </c>
      <c r="W6" s="32">
        <v>0.4166666666666667</v>
      </c>
      <c r="X6" s="32">
        <v>0.49011574074074077</v>
      </c>
      <c r="Y6" s="33">
        <v>0.07344907407407408</v>
      </c>
      <c r="Z6" s="1"/>
      <c r="AA6" s="1"/>
      <c r="AB6" s="1"/>
    </row>
    <row r="7" spans="1:28" ht="15">
      <c r="A7" s="25">
        <v>2</v>
      </c>
      <c r="B7" s="26">
        <v>413</v>
      </c>
      <c r="C7" s="35">
        <v>1991</v>
      </c>
      <c r="D7" s="36" t="s">
        <v>81</v>
      </c>
      <c r="E7" s="28">
        <v>0</v>
      </c>
      <c r="F7" s="28">
        <v>1</v>
      </c>
      <c r="G7" s="28">
        <v>1</v>
      </c>
      <c r="H7" s="28">
        <v>0</v>
      </c>
      <c r="I7" s="28">
        <v>0</v>
      </c>
      <c r="J7" s="28">
        <v>0</v>
      </c>
      <c r="K7" s="28"/>
      <c r="L7" s="29">
        <v>2</v>
      </c>
      <c r="M7" s="30">
        <v>0</v>
      </c>
      <c r="N7" s="30">
        <v>1</v>
      </c>
      <c r="O7" s="30">
        <v>1</v>
      </c>
      <c r="P7" s="30">
        <v>0</v>
      </c>
      <c r="Q7" s="30">
        <v>0</v>
      </c>
      <c r="R7" s="30">
        <v>0</v>
      </c>
      <c r="S7" s="30"/>
      <c r="T7" s="31">
        <v>2</v>
      </c>
      <c r="U7" s="31">
        <v>0</v>
      </c>
      <c r="V7" s="18">
        <v>4</v>
      </c>
      <c r="W7" s="32">
        <v>0.4166666666666667</v>
      </c>
      <c r="X7" s="32">
        <v>0.5335995370370371</v>
      </c>
      <c r="Y7" s="33">
        <v>0.11693287037037042</v>
      </c>
      <c r="Z7" s="42"/>
      <c r="AA7" s="43" t="e">
        <f>#REF!</f>
        <v>#REF!</v>
      </c>
      <c r="AB7" s="43" t="str">
        <f>IF(U6&gt;12,"PŘEKROČEN ČAS","STIHL")</f>
        <v>STIHL</v>
      </c>
    </row>
    <row r="8" spans="1:25" ht="15">
      <c r="A8" s="25">
        <v>3</v>
      </c>
      <c r="B8" s="26">
        <v>405</v>
      </c>
      <c r="C8" s="35">
        <v>1990</v>
      </c>
      <c r="D8" s="36" t="s">
        <v>82</v>
      </c>
      <c r="E8" s="28">
        <v>0</v>
      </c>
      <c r="F8" s="28">
        <v>5</v>
      </c>
      <c r="G8" s="28">
        <v>0</v>
      </c>
      <c r="H8" s="28">
        <v>0</v>
      </c>
      <c r="I8" s="28">
        <v>1</v>
      </c>
      <c r="J8" s="28">
        <v>0</v>
      </c>
      <c r="K8" s="28"/>
      <c r="L8" s="29">
        <v>6</v>
      </c>
      <c r="M8" s="30">
        <v>0</v>
      </c>
      <c r="N8" s="30">
        <v>1</v>
      </c>
      <c r="O8" s="30">
        <v>0</v>
      </c>
      <c r="P8" s="30">
        <v>0</v>
      </c>
      <c r="Q8" s="30">
        <v>1</v>
      </c>
      <c r="R8" s="30">
        <v>0</v>
      </c>
      <c r="S8" s="30"/>
      <c r="T8" s="31">
        <v>2</v>
      </c>
      <c r="U8" s="31">
        <v>0</v>
      </c>
      <c r="V8" s="18">
        <v>8</v>
      </c>
      <c r="W8" s="32">
        <v>0.4166666666666667</v>
      </c>
      <c r="X8" s="32">
        <v>0.5013194444444444</v>
      </c>
      <c r="Y8" s="33">
        <v>0.08465277777777774</v>
      </c>
    </row>
    <row r="9" spans="1:25" ht="15">
      <c r="A9" s="25">
        <v>4</v>
      </c>
      <c r="B9" s="26">
        <v>406</v>
      </c>
      <c r="C9" s="35">
        <v>1993</v>
      </c>
      <c r="D9" s="36" t="s">
        <v>83</v>
      </c>
      <c r="E9" s="28">
        <v>0</v>
      </c>
      <c r="F9" s="28">
        <v>2</v>
      </c>
      <c r="G9" s="28">
        <v>1</v>
      </c>
      <c r="H9" s="28">
        <v>0</v>
      </c>
      <c r="I9" s="28">
        <v>1</v>
      </c>
      <c r="J9" s="28">
        <v>5</v>
      </c>
      <c r="K9" s="28"/>
      <c r="L9" s="29">
        <v>9</v>
      </c>
      <c r="M9" s="30">
        <v>1</v>
      </c>
      <c r="N9" s="30">
        <v>1</v>
      </c>
      <c r="O9" s="30">
        <v>1</v>
      </c>
      <c r="P9" s="30">
        <v>2</v>
      </c>
      <c r="Q9" s="30">
        <v>1</v>
      </c>
      <c r="R9" s="30">
        <v>0</v>
      </c>
      <c r="S9" s="30"/>
      <c r="T9" s="31">
        <v>6</v>
      </c>
      <c r="U9" s="31">
        <v>0</v>
      </c>
      <c r="V9" s="18">
        <v>15</v>
      </c>
      <c r="W9" s="32">
        <v>0.4166666666666667</v>
      </c>
      <c r="X9" s="32">
        <v>0.5332407407407408</v>
      </c>
      <c r="Y9" s="33">
        <v>0.11657407407407411</v>
      </c>
    </row>
    <row r="10" spans="1:25" ht="15">
      <c r="A10" s="25">
        <v>5</v>
      </c>
      <c r="B10" s="26">
        <v>412</v>
      </c>
      <c r="C10" s="35">
        <v>1989</v>
      </c>
      <c r="D10" s="36" t="s">
        <v>84</v>
      </c>
      <c r="E10" s="28">
        <v>0</v>
      </c>
      <c r="F10" s="28">
        <v>5</v>
      </c>
      <c r="G10" s="28">
        <v>5</v>
      </c>
      <c r="H10" s="28">
        <v>0</v>
      </c>
      <c r="I10" s="28">
        <v>5</v>
      </c>
      <c r="J10" s="28">
        <v>5</v>
      </c>
      <c r="K10" s="28"/>
      <c r="L10" s="29">
        <v>20</v>
      </c>
      <c r="M10" s="30">
        <v>0</v>
      </c>
      <c r="N10" s="30">
        <v>3</v>
      </c>
      <c r="O10" s="30">
        <v>1</v>
      </c>
      <c r="P10" s="30">
        <v>0</v>
      </c>
      <c r="Q10" s="30">
        <v>2</v>
      </c>
      <c r="R10" s="30">
        <v>0</v>
      </c>
      <c r="S10" s="30"/>
      <c r="T10" s="31">
        <v>6</v>
      </c>
      <c r="U10" s="31">
        <v>0</v>
      </c>
      <c r="V10" s="18">
        <v>26</v>
      </c>
      <c r="W10" s="32">
        <v>0.4166666666666667</v>
      </c>
      <c r="X10" s="32">
        <v>0.5361805555555555</v>
      </c>
      <c r="Y10" s="33">
        <v>0.11951388888888886</v>
      </c>
    </row>
    <row r="11" spans="1:25" ht="15">
      <c r="A11" s="25">
        <v>6</v>
      </c>
      <c r="B11" s="26">
        <v>101</v>
      </c>
      <c r="C11" s="35">
        <v>1995</v>
      </c>
      <c r="D11" s="36" t="s">
        <v>85</v>
      </c>
      <c r="E11" s="28">
        <v>0</v>
      </c>
      <c r="F11" s="28">
        <v>5</v>
      </c>
      <c r="G11" s="28">
        <v>1</v>
      </c>
      <c r="H11" s="28">
        <v>0</v>
      </c>
      <c r="I11" s="28">
        <v>5</v>
      </c>
      <c r="J11" s="28">
        <v>5</v>
      </c>
      <c r="K11" s="28"/>
      <c r="L11" s="29">
        <v>16</v>
      </c>
      <c r="M11" s="30">
        <v>0</v>
      </c>
      <c r="N11" s="30">
        <v>5</v>
      </c>
      <c r="O11" s="30">
        <v>1</v>
      </c>
      <c r="P11" s="30">
        <v>0</v>
      </c>
      <c r="Q11" s="30">
        <v>5</v>
      </c>
      <c r="R11" s="30">
        <v>1</v>
      </c>
      <c r="S11" s="30"/>
      <c r="T11" s="31">
        <v>12</v>
      </c>
      <c r="U11" s="31">
        <v>0</v>
      </c>
      <c r="V11" s="18">
        <v>28</v>
      </c>
      <c r="W11" s="32">
        <v>0.4166666666666667</v>
      </c>
      <c r="X11" s="32">
        <v>0.5141666666666667</v>
      </c>
      <c r="Y11" s="33">
        <v>0.0975</v>
      </c>
    </row>
    <row r="12" spans="1:25" ht="15">
      <c r="A12" s="25">
        <v>7</v>
      </c>
      <c r="B12" s="26">
        <v>411</v>
      </c>
      <c r="C12" s="35">
        <v>1994</v>
      </c>
      <c r="D12" s="36" t="s">
        <v>86</v>
      </c>
      <c r="E12" s="28">
        <v>1</v>
      </c>
      <c r="F12" s="28">
        <v>5</v>
      </c>
      <c r="G12" s="28">
        <v>5</v>
      </c>
      <c r="H12" s="28">
        <v>0</v>
      </c>
      <c r="I12" s="28">
        <v>5</v>
      </c>
      <c r="J12" s="28">
        <v>1</v>
      </c>
      <c r="K12" s="28"/>
      <c r="L12" s="29">
        <v>17</v>
      </c>
      <c r="M12" s="30">
        <v>0</v>
      </c>
      <c r="N12" s="30">
        <v>2</v>
      </c>
      <c r="O12" s="30">
        <v>2</v>
      </c>
      <c r="P12" s="30">
        <v>0</v>
      </c>
      <c r="Q12" s="30">
        <v>5</v>
      </c>
      <c r="R12" s="30">
        <v>5</v>
      </c>
      <c r="S12" s="30"/>
      <c r="T12" s="31">
        <v>14</v>
      </c>
      <c r="U12" s="31">
        <v>0</v>
      </c>
      <c r="V12" s="18">
        <v>31</v>
      </c>
      <c r="W12" s="32">
        <v>0.4166666666666667</v>
      </c>
      <c r="X12" s="32">
        <v>0.4956828703703704</v>
      </c>
      <c r="Y12" s="33">
        <v>0.07901620370370371</v>
      </c>
    </row>
    <row r="13" spans="1:25" ht="15">
      <c r="A13" s="25">
        <v>8</v>
      </c>
      <c r="B13" s="26">
        <v>70</v>
      </c>
      <c r="C13" s="35">
        <v>1979</v>
      </c>
      <c r="D13" s="36" t="s">
        <v>87</v>
      </c>
      <c r="E13" s="28">
        <v>0</v>
      </c>
      <c r="F13" s="28">
        <v>5</v>
      </c>
      <c r="G13" s="28">
        <v>1</v>
      </c>
      <c r="H13" s="28">
        <v>5</v>
      </c>
      <c r="I13" s="28">
        <v>3</v>
      </c>
      <c r="J13" s="28">
        <v>5</v>
      </c>
      <c r="K13" s="28"/>
      <c r="L13" s="29">
        <v>19</v>
      </c>
      <c r="M13" s="30">
        <v>0</v>
      </c>
      <c r="N13" s="30">
        <v>2</v>
      </c>
      <c r="O13" s="30">
        <v>1</v>
      </c>
      <c r="P13" s="30">
        <v>0</v>
      </c>
      <c r="Q13" s="30">
        <v>5</v>
      </c>
      <c r="R13" s="30">
        <v>5</v>
      </c>
      <c r="S13" s="30"/>
      <c r="T13" s="31">
        <v>13</v>
      </c>
      <c r="U13" s="31">
        <v>0</v>
      </c>
      <c r="V13" s="18">
        <v>32</v>
      </c>
      <c r="W13" s="32">
        <v>0.4166666666666667</v>
      </c>
      <c r="X13" s="32">
        <v>0.5264699074074074</v>
      </c>
      <c r="Y13" s="33">
        <v>0.10980324074074072</v>
      </c>
    </row>
    <row r="14" spans="1:25" ht="15">
      <c r="A14" s="25">
        <v>9</v>
      </c>
      <c r="B14" s="26">
        <v>410</v>
      </c>
      <c r="C14" s="35">
        <v>1987</v>
      </c>
      <c r="D14" s="36" t="s">
        <v>88</v>
      </c>
      <c r="E14" s="28">
        <v>1</v>
      </c>
      <c r="F14" s="28">
        <v>5</v>
      </c>
      <c r="G14" s="28">
        <v>3</v>
      </c>
      <c r="H14" s="28">
        <v>0</v>
      </c>
      <c r="I14" s="28">
        <v>5</v>
      </c>
      <c r="J14" s="28">
        <v>5</v>
      </c>
      <c r="K14" s="28"/>
      <c r="L14" s="29">
        <v>19</v>
      </c>
      <c r="M14" s="30">
        <v>0</v>
      </c>
      <c r="N14" s="30">
        <v>5</v>
      </c>
      <c r="O14" s="30">
        <v>5</v>
      </c>
      <c r="P14" s="30">
        <v>0</v>
      </c>
      <c r="Q14" s="30">
        <v>5</v>
      </c>
      <c r="R14" s="30">
        <v>0</v>
      </c>
      <c r="S14" s="30"/>
      <c r="T14" s="31">
        <v>15</v>
      </c>
      <c r="U14" s="31">
        <v>0</v>
      </c>
      <c r="V14" s="18">
        <v>34</v>
      </c>
      <c r="W14" s="32">
        <v>0.4166666666666667</v>
      </c>
      <c r="X14" s="32">
        <v>0.5490972222222222</v>
      </c>
      <c r="Y14" s="33">
        <v>0.13243055555555555</v>
      </c>
    </row>
    <row r="15" spans="1:25" ht="15">
      <c r="A15" s="25">
        <v>10</v>
      </c>
      <c r="B15" s="26">
        <v>403</v>
      </c>
      <c r="C15" s="35">
        <v>1994</v>
      </c>
      <c r="D15" s="36" t="s">
        <v>89</v>
      </c>
      <c r="E15" s="28">
        <v>1</v>
      </c>
      <c r="F15" s="28">
        <v>3</v>
      </c>
      <c r="G15" s="28">
        <v>5</v>
      </c>
      <c r="H15" s="28">
        <v>0</v>
      </c>
      <c r="I15" s="28">
        <v>5</v>
      </c>
      <c r="J15" s="28">
        <v>2</v>
      </c>
      <c r="K15" s="28"/>
      <c r="L15" s="29">
        <v>16</v>
      </c>
      <c r="M15" s="30">
        <v>0</v>
      </c>
      <c r="N15" s="30">
        <v>5</v>
      </c>
      <c r="O15" s="30">
        <v>3</v>
      </c>
      <c r="P15" s="30">
        <v>5</v>
      </c>
      <c r="Q15" s="30">
        <v>5</v>
      </c>
      <c r="R15" s="30">
        <v>2</v>
      </c>
      <c r="S15" s="30"/>
      <c r="T15" s="31">
        <v>20</v>
      </c>
      <c r="U15" s="31">
        <v>0</v>
      </c>
      <c r="V15" s="18">
        <v>36</v>
      </c>
      <c r="W15" s="32">
        <v>0.4166666666666667</v>
      </c>
      <c r="X15" s="32">
        <v>0.5033912037037037</v>
      </c>
      <c r="Y15" s="33">
        <v>0.08672453703703703</v>
      </c>
    </row>
    <row r="16" spans="1:25" ht="15">
      <c r="A16" s="25">
        <v>11</v>
      </c>
      <c r="B16" s="26">
        <v>401</v>
      </c>
      <c r="C16" s="35">
        <v>1983</v>
      </c>
      <c r="D16" s="36" t="s">
        <v>90</v>
      </c>
      <c r="E16" s="28">
        <v>0</v>
      </c>
      <c r="F16" s="28">
        <v>5</v>
      </c>
      <c r="G16" s="28">
        <v>2</v>
      </c>
      <c r="H16" s="28">
        <v>1</v>
      </c>
      <c r="I16" s="28">
        <v>5</v>
      </c>
      <c r="J16" s="28">
        <v>5</v>
      </c>
      <c r="K16" s="28"/>
      <c r="L16" s="29">
        <v>18</v>
      </c>
      <c r="M16" s="30">
        <v>2</v>
      </c>
      <c r="N16" s="30">
        <v>5</v>
      </c>
      <c r="O16" s="30">
        <v>2</v>
      </c>
      <c r="P16" s="30">
        <v>1</v>
      </c>
      <c r="Q16" s="30">
        <v>5</v>
      </c>
      <c r="R16" s="30">
        <v>5</v>
      </c>
      <c r="S16" s="30"/>
      <c r="T16" s="31">
        <v>20</v>
      </c>
      <c r="U16" s="31">
        <v>0</v>
      </c>
      <c r="V16" s="18">
        <v>38</v>
      </c>
      <c r="W16" s="32">
        <v>0.4166666666666667</v>
      </c>
      <c r="X16" s="32">
        <v>0.5003472222222222</v>
      </c>
      <c r="Y16" s="33">
        <v>0.08368055555555548</v>
      </c>
    </row>
    <row r="17" spans="1:25" ht="15">
      <c r="A17" s="25">
        <v>12</v>
      </c>
      <c r="B17" s="26">
        <v>404</v>
      </c>
      <c r="C17" s="35">
        <v>1992</v>
      </c>
      <c r="D17" s="36" t="s">
        <v>91</v>
      </c>
      <c r="E17" s="28">
        <v>2</v>
      </c>
      <c r="F17" s="28">
        <v>5</v>
      </c>
      <c r="G17" s="28">
        <v>1</v>
      </c>
      <c r="H17" s="28">
        <v>5</v>
      </c>
      <c r="I17" s="28">
        <v>5</v>
      </c>
      <c r="J17" s="28">
        <v>5</v>
      </c>
      <c r="K17" s="28"/>
      <c r="L17" s="29">
        <v>23</v>
      </c>
      <c r="M17" s="30">
        <v>5</v>
      </c>
      <c r="N17" s="30">
        <v>2</v>
      </c>
      <c r="O17" s="30">
        <v>1</v>
      </c>
      <c r="P17" s="30">
        <v>1</v>
      </c>
      <c r="Q17" s="30">
        <v>5</v>
      </c>
      <c r="R17" s="30">
        <v>2</v>
      </c>
      <c r="S17" s="30"/>
      <c r="T17" s="31">
        <v>16</v>
      </c>
      <c r="U17" s="31">
        <v>0</v>
      </c>
      <c r="V17" s="18">
        <v>39</v>
      </c>
      <c r="W17" s="32">
        <v>0.4166666666666667</v>
      </c>
      <c r="X17" s="32">
        <v>0.5159259259259259</v>
      </c>
      <c r="Y17" s="33">
        <v>0.09925925925925921</v>
      </c>
    </row>
    <row r="18" spans="1:25" ht="15">
      <c r="A18" s="25">
        <v>13</v>
      </c>
      <c r="B18" s="26">
        <v>416</v>
      </c>
      <c r="C18" s="35">
        <v>1994</v>
      </c>
      <c r="D18" s="36" t="s">
        <v>92</v>
      </c>
      <c r="E18" s="28">
        <v>3</v>
      </c>
      <c r="F18" s="28">
        <v>5</v>
      </c>
      <c r="G18" s="28">
        <v>3</v>
      </c>
      <c r="H18" s="28">
        <v>2</v>
      </c>
      <c r="I18" s="28">
        <v>5</v>
      </c>
      <c r="J18" s="28">
        <v>5</v>
      </c>
      <c r="K18" s="28"/>
      <c r="L18" s="29">
        <v>23</v>
      </c>
      <c r="M18" s="30">
        <v>0</v>
      </c>
      <c r="N18" s="30">
        <v>5</v>
      </c>
      <c r="O18" s="30">
        <v>1</v>
      </c>
      <c r="P18" s="30">
        <v>1</v>
      </c>
      <c r="Q18" s="30">
        <v>5</v>
      </c>
      <c r="R18" s="30">
        <v>5</v>
      </c>
      <c r="S18" s="30"/>
      <c r="T18" s="31">
        <v>17</v>
      </c>
      <c r="U18" s="31">
        <v>0</v>
      </c>
      <c r="V18" s="18">
        <v>40</v>
      </c>
      <c r="W18" s="32">
        <v>0.4166666666666667</v>
      </c>
      <c r="X18" s="32">
        <v>0.5271527777777778</v>
      </c>
      <c r="Y18" s="33">
        <v>0.11048611111111112</v>
      </c>
    </row>
    <row r="19" spans="1:25" ht="15">
      <c r="A19" s="25">
        <v>14</v>
      </c>
      <c r="B19" s="26">
        <v>409</v>
      </c>
      <c r="C19" s="35">
        <v>1991</v>
      </c>
      <c r="D19" s="36" t="s">
        <v>93</v>
      </c>
      <c r="E19" s="28">
        <v>1</v>
      </c>
      <c r="F19" s="28">
        <v>3</v>
      </c>
      <c r="G19" s="28">
        <v>1</v>
      </c>
      <c r="H19" s="28">
        <v>5</v>
      </c>
      <c r="I19" s="28">
        <v>5</v>
      </c>
      <c r="J19" s="28">
        <v>5</v>
      </c>
      <c r="K19" s="28"/>
      <c r="L19" s="29">
        <v>20</v>
      </c>
      <c r="M19" s="30">
        <v>5</v>
      </c>
      <c r="N19" s="30">
        <v>5</v>
      </c>
      <c r="O19" s="30">
        <v>3</v>
      </c>
      <c r="P19" s="30">
        <v>1</v>
      </c>
      <c r="Q19" s="30">
        <v>5</v>
      </c>
      <c r="R19" s="30">
        <v>2</v>
      </c>
      <c r="S19" s="30"/>
      <c r="T19" s="31">
        <v>21</v>
      </c>
      <c r="U19" s="31">
        <v>0</v>
      </c>
      <c r="V19" s="18">
        <v>41</v>
      </c>
      <c r="W19" s="32">
        <v>0.4166666666666667</v>
      </c>
      <c r="X19" s="32">
        <v>0.5115856481481481</v>
      </c>
      <c r="Y19" s="33">
        <v>0.09491898148148142</v>
      </c>
    </row>
    <row r="20" spans="1:25" ht="15">
      <c r="A20" s="18">
        <v>15</v>
      </c>
      <c r="B20" s="26">
        <v>417</v>
      </c>
      <c r="C20" s="26">
        <v>1985</v>
      </c>
      <c r="D20" s="27" t="s">
        <v>94</v>
      </c>
      <c r="E20" s="28">
        <v>3</v>
      </c>
      <c r="F20" s="28">
        <v>5</v>
      </c>
      <c r="G20" s="28">
        <v>5</v>
      </c>
      <c r="H20" s="28">
        <v>0</v>
      </c>
      <c r="I20" s="28">
        <v>5</v>
      </c>
      <c r="J20" s="28">
        <v>5</v>
      </c>
      <c r="K20" s="61"/>
      <c r="L20" s="62">
        <v>23</v>
      </c>
      <c r="M20" s="30">
        <v>3</v>
      </c>
      <c r="N20" s="30">
        <v>5</v>
      </c>
      <c r="O20" s="30">
        <v>5</v>
      </c>
      <c r="P20" s="30">
        <v>2</v>
      </c>
      <c r="Q20" s="30">
        <v>5</v>
      </c>
      <c r="R20" s="30">
        <v>5</v>
      </c>
      <c r="S20" s="30"/>
      <c r="T20" s="31">
        <v>25</v>
      </c>
      <c r="U20" s="31">
        <v>0</v>
      </c>
      <c r="V20" s="18">
        <v>48</v>
      </c>
      <c r="W20" s="32">
        <v>0.5</v>
      </c>
      <c r="X20" s="32">
        <v>0.6182638888888888</v>
      </c>
      <c r="Y20" s="33">
        <v>0.11826388888888884</v>
      </c>
    </row>
    <row r="21" spans="1:25" ht="15">
      <c r="A21" s="25">
        <v>16</v>
      </c>
      <c r="B21" s="26">
        <v>407</v>
      </c>
      <c r="C21" s="35">
        <v>1994</v>
      </c>
      <c r="D21" s="36" t="s">
        <v>95</v>
      </c>
      <c r="E21" s="28">
        <v>5</v>
      </c>
      <c r="F21" s="28">
        <v>5</v>
      </c>
      <c r="G21" s="28">
        <v>5</v>
      </c>
      <c r="H21" s="28">
        <v>5</v>
      </c>
      <c r="I21" s="28">
        <v>5</v>
      </c>
      <c r="J21" s="28">
        <v>5</v>
      </c>
      <c r="K21" s="28"/>
      <c r="L21" s="29">
        <v>30</v>
      </c>
      <c r="M21" s="30">
        <v>1</v>
      </c>
      <c r="N21" s="30">
        <v>5</v>
      </c>
      <c r="O21" s="30">
        <v>1</v>
      </c>
      <c r="P21" s="30">
        <v>2</v>
      </c>
      <c r="Q21" s="30">
        <v>5</v>
      </c>
      <c r="R21" s="30">
        <v>5</v>
      </c>
      <c r="S21" s="30"/>
      <c r="T21" s="31">
        <v>19</v>
      </c>
      <c r="U21" s="31">
        <v>0</v>
      </c>
      <c r="V21" s="18">
        <v>49</v>
      </c>
      <c r="W21" s="32">
        <v>0.4166666666666667</v>
      </c>
      <c r="X21" s="32">
        <v>0.5394791666666666</v>
      </c>
      <c r="Y21" s="33">
        <v>0.1228125</v>
      </c>
    </row>
    <row r="22" spans="1:25" ht="15">
      <c r="A22" s="25"/>
      <c r="B22" s="26"/>
      <c r="C22" s="35"/>
      <c r="D22" s="36"/>
      <c r="E22" s="28"/>
      <c r="F22" s="28"/>
      <c r="G22" s="28"/>
      <c r="H22" s="28"/>
      <c r="I22" s="28"/>
      <c r="J22" s="28"/>
      <c r="K22" s="28"/>
      <c r="L22" s="29"/>
      <c r="M22" s="30"/>
      <c r="N22" s="30"/>
      <c r="O22" s="30"/>
      <c r="P22" s="30"/>
      <c r="Q22" s="30"/>
      <c r="R22" s="30"/>
      <c r="S22" s="30"/>
      <c r="T22" s="31"/>
      <c r="U22" s="31"/>
      <c r="V22" s="18"/>
      <c r="W22" s="32"/>
      <c r="X22" s="32"/>
      <c r="Y22" s="33"/>
    </row>
    <row r="23" spans="1:25" ht="15">
      <c r="A23" s="25"/>
      <c r="B23" s="26"/>
      <c r="C23" s="35"/>
      <c r="D23" s="36"/>
      <c r="E23" s="28"/>
      <c r="F23" s="28"/>
      <c r="G23" s="28"/>
      <c r="H23" s="28"/>
      <c r="I23" s="28"/>
      <c r="J23" s="28"/>
      <c r="K23" s="28"/>
      <c r="L23" s="29"/>
      <c r="M23" s="30"/>
      <c r="N23" s="30"/>
      <c r="O23" s="30"/>
      <c r="P23" s="30"/>
      <c r="Q23" s="30"/>
      <c r="R23" s="30"/>
      <c r="S23" s="30"/>
      <c r="T23" s="31"/>
      <c r="U23" s="31"/>
      <c r="V23" s="18"/>
      <c r="W23" s="32"/>
      <c r="X23" s="32"/>
      <c r="Y23" s="33"/>
    </row>
    <row r="24" spans="1:25" ht="15">
      <c r="A24" s="61"/>
      <c r="B24" s="26"/>
      <c r="C24" s="26"/>
      <c r="D24" s="27"/>
      <c r="E24" s="28"/>
      <c r="F24" s="28"/>
      <c r="G24" s="28"/>
      <c r="H24" s="28"/>
      <c r="I24" s="28"/>
      <c r="J24" s="28"/>
      <c r="K24" s="61"/>
      <c r="L24" s="62"/>
      <c r="M24" s="30"/>
      <c r="N24" s="30"/>
      <c r="O24" s="30"/>
      <c r="P24" s="30"/>
      <c r="Q24" s="30"/>
      <c r="R24" s="30"/>
      <c r="S24" s="30"/>
      <c r="T24" s="31"/>
      <c r="U24" s="31"/>
      <c r="V24" s="18"/>
      <c r="W24" s="32"/>
      <c r="X24" s="32"/>
      <c r="Y24" s="33"/>
    </row>
  </sheetData>
  <mergeCells count="15">
    <mergeCell ref="A1:Y1"/>
    <mergeCell ref="A2:Y2"/>
    <mergeCell ref="A3:A5"/>
    <mergeCell ref="B3:B5"/>
    <mergeCell ref="C3:C5"/>
    <mergeCell ref="D3:D5"/>
    <mergeCell ref="E3:V3"/>
    <mergeCell ref="W3:W5"/>
    <mergeCell ref="X3:X5"/>
    <mergeCell ref="Y3:Y5"/>
    <mergeCell ref="Z3:Z5"/>
    <mergeCell ref="E4:L4"/>
    <mergeCell ref="M4:T4"/>
    <mergeCell ref="U4:U5"/>
    <mergeCell ref="V4:V5"/>
  </mergeCells>
  <printOptions/>
  <pageMargins left="0.7875" right="0.7875" top="0.39375" bottom="0.39375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3" max="3" width="9.421875" style="0" customWidth="1"/>
    <col min="4" max="4" width="20.421875" style="0" customWidth="1"/>
    <col min="5" max="11" width="2.8515625" style="0" customWidth="1"/>
    <col min="12" max="12" width="3.7109375" style="0" customWidth="1"/>
    <col min="13" max="19" width="2.8515625" style="0" customWidth="1"/>
    <col min="20" max="20" width="3.7109375" style="0" customWidth="1"/>
    <col min="21" max="21" width="6.421875" style="0" customWidth="1"/>
    <col min="22" max="22" width="8.421875" style="0" customWidth="1"/>
    <col min="23" max="24" width="7.140625" style="0" customWidth="1"/>
    <col min="25" max="25" width="8.421875" style="0" customWidth="1"/>
    <col min="26" max="28" width="0" style="1" hidden="1" customWidth="1"/>
  </cols>
  <sheetData>
    <row r="1" spans="1:26" ht="43.5">
      <c r="A1" s="56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3"/>
    </row>
    <row r="2" spans="1:26" ht="19.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3"/>
    </row>
    <row r="3" spans="1:28" s="16" customFormat="1" ht="19.5" customHeight="1">
      <c r="A3" s="8" t="s">
        <v>2</v>
      </c>
      <c r="B3" s="9" t="s">
        <v>3</v>
      </c>
      <c r="C3" s="9"/>
      <c r="D3" s="11" t="s">
        <v>4</v>
      </c>
      <c r="E3" s="9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 t="s">
        <v>6</v>
      </c>
      <c r="X3" s="9" t="s">
        <v>7</v>
      </c>
      <c r="Y3" s="12" t="s">
        <v>8</v>
      </c>
      <c r="Z3" s="13" t="s">
        <v>9</v>
      </c>
      <c r="AA3" s="14"/>
      <c r="AB3" s="15"/>
    </row>
    <row r="4" spans="1:28" s="16" customFormat="1" ht="19.5" customHeight="1">
      <c r="A4" s="8"/>
      <c r="B4" s="9"/>
      <c r="C4" s="9"/>
      <c r="D4" s="11"/>
      <c r="E4" s="17" t="s">
        <v>10</v>
      </c>
      <c r="F4" s="17"/>
      <c r="G4" s="17"/>
      <c r="H4" s="17"/>
      <c r="I4" s="17"/>
      <c r="J4" s="17"/>
      <c r="K4" s="17"/>
      <c r="L4" s="17"/>
      <c r="M4" s="18" t="s">
        <v>11</v>
      </c>
      <c r="N4" s="18"/>
      <c r="O4" s="18"/>
      <c r="P4" s="18"/>
      <c r="Q4" s="18"/>
      <c r="R4" s="18"/>
      <c r="S4" s="18"/>
      <c r="T4" s="18"/>
      <c r="U4" s="19" t="s">
        <v>12</v>
      </c>
      <c r="V4" s="20" t="s">
        <v>13</v>
      </c>
      <c r="W4" s="9"/>
      <c r="X4" s="9"/>
      <c r="Y4" s="12"/>
      <c r="Z4" s="13"/>
      <c r="AA4" s="21"/>
      <c r="AB4" s="22" t="s">
        <v>14</v>
      </c>
    </row>
    <row r="5" spans="1:28" s="16" customFormat="1" ht="19.5" customHeight="1">
      <c r="A5" s="8"/>
      <c r="B5" s="9"/>
      <c r="C5" s="9"/>
      <c r="D5" s="11"/>
      <c r="E5" s="18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8" t="s">
        <v>15</v>
      </c>
      <c r="M5" s="18">
        <v>1</v>
      </c>
      <c r="N5" s="18">
        <v>2</v>
      </c>
      <c r="O5" s="18">
        <v>3</v>
      </c>
      <c r="P5" s="18">
        <v>4</v>
      </c>
      <c r="Q5" s="18">
        <v>5</v>
      </c>
      <c r="R5" s="18">
        <v>6</v>
      </c>
      <c r="S5" s="18">
        <v>7</v>
      </c>
      <c r="T5" s="18" t="s">
        <v>15</v>
      </c>
      <c r="U5" s="19"/>
      <c r="V5" s="20"/>
      <c r="W5" s="9"/>
      <c r="X5" s="9"/>
      <c r="Y5" s="12"/>
      <c r="Z5" s="13"/>
      <c r="AA5" s="23"/>
      <c r="AB5" s="24" t="s">
        <v>16</v>
      </c>
    </row>
    <row r="6" spans="1:25" ht="15">
      <c r="A6" s="25">
        <v>1</v>
      </c>
      <c r="B6" s="26">
        <v>105</v>
      </c>
      <c r="C6" s="35">
        <v>1995</v>
      </c>
      <c r="D6" s="36" t="s">
        <v>98</v>
      </c>
      <c r="E6" s="28">
        <v>1</v>
      </c>
      <c r="F6" s="28">
        <v>2</v>
      </c>
      <c r="G6" s="28">
        <v>1</v>
      </c>
      <c r="H6" s="28">
        <v>1</v>
      </c>
      <c r="I6" s="28">
        <v>3</v>
      </c>
      <c r="J6" s="28">
        <v>3</v>
      </c>
      <c r="K6" s="28"/>
      <c r="L6" s="29">
        <v>11</v>
      </c>
      <c r="M6" s="30">
        <v>1</v>
      </c>
      <c r="N6" s="30">
        <v>2</v>
      </c>
      <c r="O6" s="30">
        <v>0</v>
      </c>
      <c r="P6" s="30">
        <v>1</v>
      </c>
      <c r="Q6" s="30">
        <v>5</v>
      </c>
      <c r="R6" s="30">
        <v>3</v>
      </c>
      <c r="S6" s="30"/>
      <c r="T6" s="31">
        <v>12</v>
      </c>
      <c r="U6" s="31">
        <v>0</v>
      </c>
      <c r="V6" s="18">
        <v>23</v>
      </c>
      <c r="W6" s="32">
        <v>0.5</v>
      </c>
      <c r="X6" s="32">
        <v>0.6186342592592592</v>
      </c>
      <c r="Y6" s="33">
        <v>0.11863425925925919</v>
      </c>
    </row>
    <row r="7" spans="1:25" ht="15">
      <c r="A7" s="25">
        <v>2</v>
      </c>
      <c r="B7" s="26">
        <v>104</v>
      </c>
      <c r="C7" s="35">
        <v>1996</v>
      </c>
      <c r="D7" s="36" t="s">
        <v>99</v>
      </c>
      <c r="E7" s="28">
        <v>3</v>
      </c>
      <c r="F7" s="28">
        <v>5</v>
      </c>
      <c r="G7" s="28">
        <v>0</v>
      </c>
      <c r="H7" s="28">
        <v>1</v>
      </c>
      <c r="I7" s="28">
        <v>3</v>
      </c>
      <c r="J7" s="28">
        <v>5</v>
      </c>
      <c r="K7" s="28"/>
      <c r="L7" s="29">
        <v>17</v>
      </c>
      <c r="M7" s="30">
        <v>0</v>
      </c>
      <c r="N7" s="30">
        <v>5</v>
      </c>
      <c r="O7" s="30">
        <v>0</v>
      </c>
      <c r="P7" s="30">
        <v>0</v>
      </c>
      <c r="Q7" s="30">
        <v>2</v>
      </c>
      <c r="R7" s="30">
        <v>2</v>
      </c>
      <c r="S7" s="30"/>
      <c r="T7" s="31">
        <v>9</v>
      </c>
      <c r="U7" s="31">
        <v>0</v>
      </c>
      <c r="V7" s="18">
        <v>26</v>
      </c>
      <c r="W7" s="32">
        <v>0.5</v>
      </c>
      <c r="X7" s="32">
        <v>0.6123842592592593</v>
      </c>
      <c r="Y7" s="33">
        <v>0.11238425925925932</v>
      </c>
    </row>
    <row r="8" spans="1:25" ht="15">
      <c r="A8" s="25">
        <v>3</v>
      </c>
      <c r="B8" s="26">
        <v>103</v>
      </c>
      <c r="C8" s="35">
        <v>1995</v>
      </c>
      <c r="D8" s="36" t="s">
        <v>100</v>
      </c>
      <c r="E8" s="28">
        <v>5</v>
      </c>
      <c r="F8" s="28">
        <v>5</v>
      </c>
      <c r="G8" s="28">
        <v>0</v>
      </c>
      <c r="H8" s="28">
        <v>0</v>
      </c>
      <c r="I8" s="28">
        <v>5</v>
      </c>
      <c r="J8" s="28">
        <v>5</v>
      </c>
      <c r="K8" s="28"/>
      <c r="L8" s="29">
        <v>20</v>
      </c>
      <c r="M8" s="30">
        <v>0</v>
      </c>
      <c r="N8" s="30">
        <v>1</v>
      </c>
      <c r="O8" s="30">
        <v>5</v>
      </c>
      <c r="P8" s="30">
        <v>5</v>
      </c>
      <c r="Q8" s="30">
        <v>2</v>
      </c>
      <c r="R8" s="30">
        <v>0</v>
      </c>
      <c r="S8" s="30"/>
      <c r="T8" s="31">
        <v>13</v>
      </c>
      <c r="U8" s="31">
        <v>0</v>
      </c>
      <c r="V8" s="18">
        <v>33</v>
      </c>
      <c r="W8" s="32">
        <v>0.5</v>
      </c>
      <c r="X8" s="32">
        <v>0.5960648148148148</v>
      </c>
      <c r="Y8" s="33">
        <v>0.09606481481481477</v>
      </c>
    </row>
    <row r="9" spans="1:25" ht="15">
      <c r="A9" s="25">
        <v>4</v>
      </c>
      <c r="B9" s="26">
        <v>110</v>
      </c>
      <c r="C9" s="35">
        <v>1995</v>
      </c>
      <c r="D9" s="36" t="s">
        <v>101</v>
      </c>
      <c r="E9" s="28">
        <v>3</v>
      </c>
      <c r="F9" s="28">
        <v>3</v>
      </c>
      <c r="G9" s="28">
        <v>1</v>
      </c>
      <c r="H9" s="28">
        <v>3</v>
      </c>
      <c r="I9" s="28">
        <v>5</v>
      </c>
      <c r="J9" s="28">
        <v>5</v>
      </c>
      <c r="K9" s="28"/>
      <c r="L9" s="29">
        <v>20</v>
      </c>
      <c r="M9" s="30">
        <v>3</v>
      </c>
      <c r="N9" s="30">
        <v>2</v>
      </c>
      <c r="O9" s="30">
        <v>1</v>
      </c>
      <c r="P9" s="30">
        <v>5</v>
      </c>
      <c r="Q9" s="30">
        <v>3</v>
      </c>
      <c r="R9" s="30">
        <v>3</v>
      </c>
      <c r="S9" s="30"/>
      <c r="T9" s="31">
        <v>17</v>
      </c>
      <c r="U9" s="31">
        <v>0</v>
      </c>
      <c r="V9" s="18">
        <v>37</v>
      </c>
      <c r="W9" s="32">
        <v>0.5</v>
      </c>
      <c r="X9" s="32">
        <v>0.6156828703703704</v>
      </c>
      <c r="Y9" s="33">
        <v>0.1156828703703704</v>
      </c>
    </row>
    <row r="10" spans="1:28" ht="15">
      <c r="A10" s="25">
        <v>5</v>
      </c>
      <c r="B10" s="37">
        <v>107</v>
      </c>
      <c r="C10" s="38">
        <v>1997</v>
      </c>
      <c r="D10" s="39" t="s">
        <v>102</v>
      </c>
      <c r="E10" s="40">
        <v>5</v>
      </c>
      <c r="F10" s="40">
        <v>5</v>
      </c>
      <c r="G10" s="40">
        <v>1</v>
      </c>
      <c r="H10" s="40">
        <v>5</v>
      </c>
      <c r="I10" s="40">
        <v>5</v>
      </c>
      <c r="J10" s="40">
        <v>5</v>
      </c>
      <c r="K10" s="40"/>
      <c r="L10" s="29">
        <v>26</v>
      </c>
      <c r="M10" s="40">
        <v>5</v>
      </c>
      <c r="N10" s="40">
        <v>3</v>
      </c>
      <c r="O10" s="40">
        <v>1</v>
      </c>
      <c r="P10" s="40">
        <v>5</v>
      </c>
      <c r="Q10" s="40">
        <v>5</v>
      </c>
      <c r="R10" s="40">
        <v>5</v>
      </c>
      <c r="S10" s="40"/>
      <c r="T10" s="31">
        <v>24</v>
      </c>
      <c r="U10" s="31">
        <v>0</v>
      </c>
      <c r="V10" s="18">
        <v>50</v>
      </c>
      <c r="W10" s="32">
        <v>0.5</v>
      </c>
      <c r="X10" s="41">
        <v>0.5959722222222222</v>
      </c>
      <c r="Y10" s="33">
        <v>0.09597222222222224</v>
      </c>
      <c r="Z10" s="42"/>
      <c r="AA10" s="43" t="e">
        <f>#REF!</f>
        <v>#REF!</v>
      </c>
      <c r="AB10" s="43" t="str">
        <f>IF(U10&gt;12,"PŘEKROČEN ČAS","STIHL")</f>
        <v>STIHL</v>
      </c>
    </row>
    <row r="11" spans="1:28" ht="15">
      <c r="A11" s="25">
        <v>6</v>
      </c>
      <c r="B11" s="37">
        <v>106</v>
      </c>
      <c r="C11" s="38">
        <v>1998</v>
      </c>
      <c r="D11" s="39" t="s">
        <v>103</v>
      </c>
      <c r="E11" s="40">
        <v>5</v>
      </c>
      <c r="F11" s="40">
        <v>5</v>
      </c>
      <c r="G11" s="40">
        <v>5</v>
      </c>
      <c r="H11" s="40">
        <v>5</v>
      </c>
      <c r="I11" s="40">
        <v>5</v>
      </c>
      <c r="J11" s="40">
        <v>5</v>
      </c>
      <c r="K11" s="40"/>
      <c r="L11" s="29">
        <v>30</v>
      </c>
      <c r="M11" s="40">
        <v>5</v>
      </c>
      <c r="N11" s="40">
        <v>3</v>
      </c>
      <c r="O11" s="40">
        <v>2</v>
      </c>
      <c r="P11" s="40">
        <v>3</v>
      </c>
      <c r="Q11" s="40">
        <v>5</v>
      </c>
      <c r="R11" s="40">
        <v>5</v>
      </c>
      <c r="S11" s="40"/>
      <c r="T11" s="31">
        <v>23</v>
      </c>
      <c r="U11" s="31">
        <v>0</v>
      </c>
      <c r="V11" s="18">
        <v>53</v>
      </c>
      <c r="W11" s="32">
        <v>0.5</v>
      </c>
      <c r="X11" s="41">
        <v>0.609525462962963</v>
      </c>
      <c r="Y11" s="33">
        <v>0.10952546296296295</v>
      </c>
      <c r="Z11" s="42"/>
      <c r="AA11" s="43" t="e">
        <f>#REF!</f>
        <v>#REF!</v>
      </c>
      <c r="AB11" s="43" t="str">
        <f>IF(U11&gt;12,"PŘEKROČEN ČAS","STIHL")</f>
        <v>STIHL</v>
      </c>
    </row>
    <row r="12" spans="1:25" ht="15">
      <c r="A12" s="25">
        <v>7</v>
      </c>
      <c r="B12" s="26">
        <v>109</v>
      </c>
      <c r="C12" s="35">
        <v>1997</v>
      </c>
      <c r="D12" s="36" t="s">
        <v>104</v>
      </c>
      <c r="E12" s="28">
        <v>5</v>
      </c>
      <c r="F12" s="28">
        <v>5</v>
      </c>
      <c r="G12" s="28">
        <v>1</v>
      </c>
      <c r="H12" s="28">
        <v>5</v>
      </c>
      <c r="I12" s="28">
        <v>5</v>
      </c>
      <c r="J12" s="28">
        <v>5</v>
      </c>
      <c r="K12" s="28"/>
      <c r="L12" s="29">
        <v>26</v>
      </c>
      <c r="M12" s="30">
        <v>5</v>
      </c>
      <c r="N12" s="30">
        <v>5</v>
      </c>
      <c r="O12" s="30">
        <v>3</v>
      </c>
      <c r="P12" s="30">
        <v>5</v>
      </c>
      <c r="Q12" s="30">
        <v>5</v>
      </c>
      <c r="R12" s="30">
        <v>5</v>
      </c>
      <c r="S12" s="30"/>
      <c r="T12" s="31">
        <v>28</v>
      </c>
      <c r="U12" s="31">
        <v>0</v>
      </c>
      <c r="V12" s="18">
        <v>54</v>
      </c>
      <c r="W12" s="32">
        <v>0.5</v>
      </c>
      <c r="X12" s="32">
        <v>0.5911458333333334</v>
      </c>
      <c r="Y12" s="33">
        <v>0.09114583333333337</v>
      </c>
    </row>
    <row r="13" spans="1:25" ht="15">
      <c r="A13" s="25">
        <v>8</v>
      </c>
      <c r="B13" s="26">
        <v>111</v>
      </c>
      <c r="C13" s="35">
        <v>1995</v>
      </c>
      <c r="D13" s="36" t="s">
        <v>105</v>
      </c>
      <c r="E13" s="28">
        <v>5</v>
      </c>
      <c r="F13" s="28">
        <v>5</v>
      </c>
      <c r="G13" s="28">
        <v>5</v>
      </c>
      <c r="H13" s="28">
        <v>5</v>
      </c>
      <c r="I13" s="28">
        <v>5</v>
      </c>
      <c r="J13" s="28">
        <v>5</v>
      </c>
      <c r="K13" s="28"/>
      <c r="L13" s="29">
        <v>30</v>
      </c>
      <c r="M13" s="30">
        <v>5</v>
      </c>
      <c r="N13" s="30">
        <v>5</v>
      </c>
      <c r="O13" s="30">
        <v>1</v>
      </c>
      <c r="P13" s="30">
        <v>5</v>
      </c>
      <c r="Q13" s="30">
        <v>5</v>
      </c>
      <c r="R13" s="30">
        <v>5</v>
      </c>
      <c r="S13" s="30"/>
      <c r="T13" s="31">
        <v>26</v>
      </c>
      <c r="U13" s="31">
        <v>0</v>
      </c>
      <c r="V13" s="18">
        <v>56</v>
      </c>
      <c r="W13" s="32">
        <v>0.5</v>
      </c>
      <c r="X13" s="32">
        <v>0.6153935185185185</v>
      </c>
      <c r="Y13" s="33">
        <v>0.11539351851851853</v>
      </c>
    </row>
  </sheetData>
  <mergeCells count="15">
    <mergeCell ref="A1:Y1"/>
    <mergeCell ref="A2:Y2"/>
    <mergeCell ref="A3:A5"/>
    <mergeCell ref="B3:B5"/>
    <mergeCell ref="C3:C5"/>
    <mergeCell ref="D3:D5"/>
    <mergeCell ref="E3:V3"/>
    <mergeCell ref="W3:W5"/>
    <mergeCell ref="X3:X5"/>
    <mergeCell ref="Y3:Y5"/>
    <mergeCell ref="Z3:Z5"/>
    <mergeCell ref="E4:L4"/>
    <mergeCell ref="M4:T4"/>
    <mergeCell ref="U4:U5"/>
    <mergeCell ref="V4:V5"/>
  </mergeCells>
  <printOptions/>
  <pageMargins left="0.7875" right="0.7875" top="0.39375" bottom="0.39375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8.28125" style="0" customWidth="1"/>
    <col min="3" max="3" width="9.421875" style="0" customWidth="1"/>
    <col min="4" max="4" width="21.57421875" style="0" customWidth="1"/>
    <col min="5" max="11" width="2.8515625" style="0" customWidth="1"/>
    <col min="12" max="12" width="3.7109375" style="0" customWidth="1"/>
    <col min="13" max="19" width="2.8515625" style="0" customWidth="1"/>
    <col min="20" max="20" width="3.7109375" style="0" customWidth="1"/>
    <col min="21" max="21" width="6.421875" style="0" customWidth="1"/>
    <col min="22" max="22" width="8.421875" style="0" customWidth="1"/>
    <col min="23" max="24" width="7.140625" style="0" customWidth="1"/>
    <col min="25" max="25" width="8.421875" style="0" customWidth="1"/>
    <col min="26" max="28" width="0" style="1" hidden="1" customWidth="1"/>
  </cols>
  <sheetData>
    <row r="1" spans="1:26" ht="43.5">
      <c r="A1" s="44" t="s">
        <v>106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3"/>
    </row>
    <row r="2" spans="1:26" ht="19.5">
      <c r="A2" s="45" t="s">
        <v>107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3"/>
    </row>
    <row r="3" spans="1:28" s="16" customFormat="1" ht="19.5" customHeight="1">
      <c r="A3" s="8" t="s">
        <v>2</v>
      </c>
      <c r="B3" s="9" t="s">
        <v>3</v>
      </c>
      <c r="C3" s="9"/>
      <c r="D3" s="11" t="s">
        <v>4</v>
      </c>
      <c r="E3" s="9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 t="s">
        <v>6</v>
      </c>
      <c r="X3" s="9" t="s">
        <v>7</v>
      </c>
      <c r="Y3" s="12" t="s">
        <v>8</v>
      </c>
      <c r="Z3" s="13" t="s">
        <v>9</v>
      </c>
      <c r="AA3" s="14"/>
      <c r="AB3" s="15"/>
    </row>
    <row r="4" spans="1:28" s="16" customFormat="1" ht="19.5" customHeight="1">
      <c r="A4" s="8"/>
      <c r="B4" s="9"/>
      <c r="C4" s="9"/>
      <c r="D4" s="11"/>
      <c r="E4" s="17" t="s">
        <v>10</v>
      </c>
      <c r="F4" s="17"/>
      <c r="G4" s="17"/>
      <c r="H4" s="17"/>
      <c r="I4" s="17"/>
      <c r="J4" s="17"/>
      <c r="K4" s="17"/>
      <c r="L4" s="17"/>
      <c r="M4" s="18" t="s">
        <v>11</v>
      </c>
      <c r="N4" s="18"/>
      <c r="O4" s="18"/>
      <c r="P4" s="18"/>
      <c r="Q4" s="18"/>
      <c r="R4" s="18"/>
      <c r="S4" s="18"/>
      <c r="T4" s="18"/>
      <c r="U4" s="19" t="s">
        <v>12</v>
      </c>
      <c r="V4" s="20" t="s">
        <v>13</v>
      </c>
      <c r="W4" s="9"/>
      <c r="X4" s="9"/>
      <c r="Y4" s="12"/>
      <c r="Z4" s="13"/>
      <c r="AA4" s="21"/>
      <c r="AB4" s="22" t="s">
        <v>14</v>
      </c>
    </row>
    <row r="5" spans="1:28" s="16" customFormat="1" ht="19.5" customHeight="1">
      <c r="A5" s="8"/>
      <c r="B5" s="9"/>
      <c r="C5" s="9"/>
      <c r="D5" s="11"/>
      <c r="E5" s="18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8" t="s">
        <v>15</v>
      </c>
      <c r="M5" s="18">
        <v>1</v>
      </c>
      <c r="N5" s="18">
        <v>2</v>
      </c>
      <c r="O5" s="18">
        <v>3</v>
      </c>
      <c r="P5" s="18">
        <v>4</v>
      </c>
      <c r="Q5" s="18">
        <v>5</v>
      </c>
      <c r="R5" s="18">
        <v>6</v>
      </c>
      <c r="S5" s="18">
        <v>7</v>
      </c>
      <c r="T5" s="18" t="s">
        <v>15</v>
      </c>
      <c r="U5" s="19"/>
      <c r="V5" s="20"/>
      <c r="W5" s="9"/>
      <c r="X5" s="9"/>
      <c r="Y5" s="12"/>
      <c r="Z5" s="13"/>
      <c r="AA5" s="23"/>
      <c r="AB5" s="24" t="s">
        <v>16</v>
      </c>
    </row>
    <row r="6" spans="1:28" s="34" customFormat="1" ht="18.75" customHeight="1">
      <c r="A6" s="25">
        <v>1</v>
      </c>
      <c r="B6" s="37">
        <v>121</v>
      </c>
      <c r="C6" s="37">
        <v>1998</v>
      </c>
      <c r="D6" s="58" t="s">
        <v>108</v>
      </c>
      <c r="E6" s="40">
        <v>1</v>
      </c>
      <c r="F6" s="40">
        <v>1</v>
      </c>
      <c r="G6" s="40">
        <v>2</v>
      </c>
      <c r="H6" s="40">
        <v>1</v>
      </c>
      <c r="I6" s="40">
        <v>0</v>
      </c>
      <c r="J6" s="40">
        <v>2</v>
      </c>
      <c r="K6" s="40"/>
      <c r="L6" s="29">
        <v>7</v>
      </c>
      <c r="M6" s="40">
        <v>0</v>
      </c>
      <c r="N6" s="40">
        <v>1</v>
      </c>
      <c r="O6" s="40">
        <v>0</v>
      </c>
      <c r="P6" s="40">
        <v>0</v>
      </c>
      <c r="Q6" s="40">
        <v>0</v>
      </c>
      <c r="R6" s="40">
        <v>0</v>
      </c>
      <c r="S6" s="40"/>
      <c r="T6" s="31">
        <v>1</v>
      </c>
      <c r="U6" s="31">
        <v>0</v>
      </c>
      <c r="V6" s="18">
        <v>8</v>
      </c>
      <c r="W6" s="41">
        <v>0.5</v>
      </c>
      <c r="X6" s="41">
        <v>0.6245138888888889</v>
      </c>
      <c r="Y6" s="33">
        <v>0.12451388888888892</v>
      </c>
      <c r="Z6" s="42"/>
      <c r="AA6" s="43">
        <v>0</v>
      </c>
      <c r="AB6" s="43" t="str">
        <f>IF(U6&gt;12,"PŘEKROČEN ČAS","STIHL")</f>
        <v>STIHL</v>
      </c>
    </row>
    <row r="7" spans="1:28" s="34" customFormat="1" ht="18" customHeight="1">
      <c r="A7" s="25">
        <v>2</v>
      </c>
      <c r="B7" s="26">
        <v>122</v>
      </c>
      <c r="C7" s="35">
        <v>1999</v>
      </c>
      <c r="D7" s="36" t="s">
        <v>109</v>
      </c>
      <c r="E7" s="28">
        <v>2</v>
      </c>
      <c r="F7" s="28">
        <v>5</v>
      </c>
      <c r="G7" s="28">
        <v>2</v>
      </c>
      <c r="H7" s="28">
        <v>1</v>
      </c>
      <c r="I7" s="28">
        <v>1</v>
      </c>
      <c r="J7" s="28">
        <v>3</v>
      </c>
      <c r="K7" s="28"/>
      <c r="L7" s="29">
        <v>14</v>
      </c>
      <c r="M7" s="30">
        <v>3</v>
      </c>
      <c r="N7" s="30">
        <v>2</v>
      </c>
      <c r="O7" s="30">
        <v>1</v>
      </c>
      <c r="P7" s="30">
        <v>0</v>
      </c>
      <c r="Q7" s="30">
        <v>0</v>
      </c>
      <c r="R7" s="30">
        <v>5</v>
      </c>
      <c r="S7" s="30"/>
      <c r="T7" s="31">
        <v>11</v>
      </c>
      <c r="U7" s="31">
        <v>0</v>
      </c>
      <c r="V7" s="18">
        <v>25</v>
      </c>
      <c r="W7" s="32">
        <v>0.5</v>
      </c>
      <c r="X7" s="32">
        <v>0.6217592592592592</v>
      </c>
      <c r="Y7" s="33">
        <v>0.12175925925925923</v>
      </c>
      <c r="Z7" s="42"/>
      <c r="AA7" s="43">
        <v>0</v>
      </c>
      <c r="AB7" s="43" t="str">
        <f>IF(U7&gt;12,"PŘEKROČEN ČAS","STIHL")</f>
        <v>STIHL</v>
      </c>
    </row>
    <row r="8" spans="1:25" ht="15">
      <c r="A8" s="25">
        <v>3</v>
      </c>
      <c r="B8" s="26">
        <v>123</v>
      </c>
      <c r="C8" s="35">
        <v>1999</v>
      </c>
      <c r="D8" s="36" t="s">
        <v>110</v>
      </c>
      <c r="E8" s="28">
        <v>2</v>
      </c>
      <c r="F8" s="28">
        <v>3</v>
      </c>
      <c r="G8" s="28">
        <v>3</v>
      </c>
      <c r="H8" s="28">
        <v>0</v>
      </c>
      <c r="I8" s="28">
        <v>2</v>
      </c>
      <c r="J8" s="28">
        <v>2</v>
      </c>
      <c r="K8" s="28"/>
      <c r="L8" s="29">
        <v>12</v>
      </c>
      <c r="M8" s="30">
        <v>5</v>
      </c>
      <c r="N8" s="30">
        <v>2</v>
      </c>
      <c r="O8" s="30">
        <v>5</v>
      </c>
      <c r="P8" s="30">
        <v>0</v>
      </c>
      <c r="Q8" s="30">
        <v>2</v>
      </c>
      <c r="R8" s="30">
        <v>0</v>
      </c>
      <c r="S8" s="30"/>
      <c r="T8" s="31">
        <v>14</v>
      </c>
      <c r="U8" s="31">
        <v>0</v>
      </c>
      <c r="V8" s="18">
        <v>26</v>
      </c>
      <c r="W8" s="41">
        <v>0.5</v>
      </c>
      <c r="X8" s="32">
        <v>0.6201967592592593</v>
      </c>
      <c r="Y8" s="33">
        <v>0.12019675925925932</v>
      </c>
    </row>
    <row r="9" spans="1:25" ht="15">
      <c r="A9" s="25">
        <v>4</v>
      </c>
      <c r="B9" s="26">
        <v>124</v>
      </c>
      <c r="C9" s="35">
        <v>1998</v>
      </c>
      <c r="D9" s="36" t="s">
        <v>111</v>
      </c>
      <c r="E9" s="28">
        <v>5</v>
      </c>
      <c r="F9" s="28">
        <v>5</v>
      </c>
      <c r="G9" s="28">
        <v>5</v>
      </c>
      <c r="H9" s="28">
        <v>5</v>
      </c>
      <c r="I9" s="28">
        <v>3</v>
      </c>
      <c r="J9" s="28">
        <v>5</v>
      </c>
      <c r="K9" s="28"/>
      <c r="L9" s="29">
        <v>28</v>
      </c>
      <c r="M9" s="30">
        <v>5</v>
      </c>
      <c r="N9" s="30">
        <v>5</v>
      </c>
      <c r="O9" s="30">
        <v>5</v>
      </c>
      <c r="P9" s="30">
        <v>3</v>
      </c>
      <c r="Q9" s="30">
        <v>5</v>
      </c>
      <c r="R9" s="30">
        <v>3</v>
      </c>
      <c r="S9" s="30"/>
      <c r="T9" s="31">
        <v>26</v>
      </c>
      <c r="U9" s="31">
        <v>0</v>
      </c>
      <c r="V9" s="18">
        <v>54</v>
      </c>
      <c r="W9" s="32">
        <v>0.5</v>
      </c>
      <c r="X9" s="32">
        <v>0.6061226851851852</v>
      </c>
      <c r="Y9" s="33">
        <v>0.1061226851851852</v>
      </c>
    </row>
    <row r="10" spans="1:25" ht="15">
      <c r="A10" s="25">
        <v>5</v>
      </c>
      <c r="B10" s="26">
        <v>129</v>
      </c>
      <c r="C10" s="46">
        <v>1998</v>
      </c>
      <c r="D10" s="47" t="s">
        <v>112</v>
      </c>
      <c r="E10" s="28">
        <v>5</v>
      </c>
      <c r="F10" s="28">
        <v>5</v>
      </c>
      <c r="G10" s="28">
        <v>5</v>
      </c>
      <c r="H10" s="28">
        <v>5</v>
      </c>
      <c r="I10" s="28">
        <v>5</v>
      </c>
      <c r="J10" s="28">
        <v>3</v>
      </c>
      <c r="K10" s="28"/>
      <c r="L10" s="29">
        <v>28</v>
      </c>
      <c r="M10" s="30">
        <v>5</v>
      </c>
      <c r="N10" s="30">
        <v>5</v>
      </c>
      <c r="O10" s="30">
        <v>5</v>
      </c>
      <c r="P10" s="30">
        <v>5</v>
      </c>
      <c r="Q10" s="30">
        <v>5</v>
      </c>
      <c r="R10" s="30">
        <v>3</v>
      </c>
      <c r="S10" s="30"/>
      <c r="T10" s="31">
        <v>28</v>
      </c>
      <c r="U10" s="31">
        <v>0</v>
      </c>
      <c r="V10" s="18">
        <v>56</v>
      </c>
      <c r="W10" s="32">
        <v>0.5</v>
      </c>
      <c r="X10" s="32">
        <v>0.6000578703703704</v>
      </c>
      <c r="Y10" s="33">
        <v>0.1000578703703704</v>
      </c>
    </row>
    <row r="11" spans="1:25" ht="15">
      <c r="A11" s="25">
        <v>6</v>
      </c>
      <c r="B11" s="26">
        <v>128</v>
      </c>
      <c r="C11" s="35">
        <v>1998</v>
      </c>
      <c r="D11" s="36" t="s">
        <v>113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5</v>
      </c>
      <c r="K11" s="28"/>
      <c r="L11" s="29">
        <v>30</v>
      </c>
      <c r="M11" s="30">
        <v>5</v>
      </c>
      <c r="N11" s="30">
        <v>5</v>
      </c>
      <c r="O11" s="30">
        <v>5</v>
      </c>
      <c r="P11" s="30">
        <v>5</v>
      </c>
      <c r="Q11" s="30">
        <v>3</v>
      </c>
      <c r="R11" s="30">
        <v>5</v>
      </c>
      <c r="S11" s="30"/>
      <c r="T11" s="31">
        <v>28</v>
      </c>
      <c r="U11" s="31">
        <v>0</v>
      </c>
      <c r="V11" s="18">
        <v>58</v>
      </c>
      <c r="W11" s="41">
        <v>0.5</v>
      </c>
      <c r="X11" s="32">
        <v>0.611099537037037</v>
      </c>
      <c r="Y11" s="33">
        <v>0.11109953703703701</v>
      </c>
    </row>
    <row r="12" spans="1:25" ht="15">
      <c r="A12" s="25">
        <v>7</v>
      </c>
      <c r="B12" s="26">
        <v>130</v>
      </c>
      <c r="C12" s="35">
        <v>1999</v>
      </c>
      <c r="D12" s="36" t="s">
        <v>114</v>
      </c>
      <c r="E12" s="28">
        <v>5</v>
      </c>
      <c r="F12" s="28">
        <v>5</v>
      </c>
      <c r="G12" s="28">
        <v>5</v>
      </c>
      <c r="H12" s="28">
        <v>5</v>
      </c>
      <c r="I12" s="28">
        <v>5</v>
      </c>
      <c r="J12" s="28">
        <v>5</v>
      </c>
      <c r="K12" s="28"/>
      <c r="L12" s="29">
        <v>30</v>
      </c>
      <c r="M12" s="30">
        <v>5</v>
      </c>
      <c r="N12" s="30">
        <v>5</v>
      </c>
      <c r="O12" s="30">
        <v>5</v>
      </c>
      <c r="P12" s="30">
        <v>5</v>
      </c>
      <c r="Q12" s="30">
        <v>5</v>
      </c>
      <c r="R12" s="30">
        <v>5</v>
      </c>
      <c r="S12" s="30"/>
      <c r="T12" s="31">
        <v>30</v>
      </c>
      <c r="U12" s="31">
        <v>0</v>
      </c>
      <c r="V12" s="18">
        <v>60</v>
      </c>
      <c r="W12" s="41">
        <v>0.5</v>
      </c>
      <c r="X12" s="32">
        <v>0.6171527777777778</v>
      </c>
      <c r="Y12" s="33">
        <v>0.11715277777777777</v>
      </c>
    </row>
    <row r="15" spans="1:25" ht="15">
      <c r="A15" s="25">
        <v>1</v>
      </c>
      <c r="B15" s="26">
        <v>108</v>
      </c>
      <c r="C15" s="35">
        <v>1997</v>
      </c>
      <c r="D15" s="63" t="s">
        <v>115</v>
      </c>
      <c r="E15" s="28">
        <v>5</v>
      </c>
      <c r="F15" s="28">
        <v>3</v>
      </c>
      <c r="G15" s="28">
        <v>5</v>
      </c>
      <c r="H15" s="28">
        <v>0</v>
      </c>
      <c r="I15" s="28">
        <v>0</v>
      </c>
      <c r="J15" s="28">
        <v>0</v>
      </c>
      <c r="K15" s="28"/>
      <c r="L15" s="29">
        <v>13</v>
      </c>
      <c r="M15" s="30">
        <v>2</v>
      </c>
      <c r="N15" s="30">
        <v>3</v>
      </c>
      <c r="O15" s="30">
        <v>5</v>
      </c>
      <c r="P15" s="30">
        <v>1</v>
      </c>
      <c r="Q15" s="30">
        <v>0</v>
      </c>
      <c r="R15" s="30">
        <v>0</v>
      </c>
      <c r="S15" s="30"/>
      <c r="T15" s="31">
        <v>11</v>
      </c>
      <c r="U15" s="31">
        <v>0</v>
      </c>
      <c r="V15" s="18">
        <v>24</v>
      </c>
      <c r="W15" s="41">
        <v>0.5</v>
      </c>
      <c r="X15" s="32">
        <v>0.5973958333333333</v>
      </c>
      <c r="Y15" s="33">
        <v>0.09739583333333335</v>
      </c>
    </row>
    <row r="16" spans="1:25" ht="15">
      <c r="A16" s="25">
        <v>2</v>
      </c>
      <c r="B16" s="26">
        <v>162</v>
      </c>
      <c r="C16" s="35">
        <v>1997</v>
      </c>
      <c r="D16" s="36" t="s">
        <v>116</v>
      </c>
      <c r="E16" s="28">
        <v>2</v>
      </c>
      <c r="F16" s="28">
        <v>3</v>
      </c>
      <c r="G16" s="28">
        <v>3</v>
      </c>
      <c r="H16" s="28">
        <v>1</v>
      </c>
      <c r="I16" s="28">
        <v>5</v>
      </c>
      <c r="J16" s="28">
        <v>2</v>
      </c>
      <c r="K16" s="28"/>
      <c r="L16" s="29">
        <v>16</v>
      </c>
      <c r="M16" s="30">
        <v>3</v>
      </c>
      <c r="N16" s="30">
        <v>3</v>
      </c>
      <c r="O16" s="30">
        <v>5</v>
      </c>
      <c r="P16" s="30">
        <v>1</v>
      </c>
      <c r="Q16" s="30">
        <v>1</v>
      </c>
      <c r="R16" s="30">
        <v>3</v>
      </c>
      <c r="S16" s="30"/>
      <c r="T16" s="31">
        <v>16</v>
      </c>
      <c r="U16" s="31">
        <v>0</v>
      </c>
      <c r="V16" s="18">
        <v>32</v>
      </c>
      <c r="W16" s="32">
        <v>0.5</v>
      </c>
      <c r="X16" s="32">
        <v>0.6126736111111112</v>
      </c>
      <c r="Y16" s="33">
        <v>0.11267361111111118</v>
      </c>
    </row>
    <row r="17" spans="1:25" ht="15">
      <c r="A17" s="25">
        <v>3</v>
      </c>
      <c r="B17" s="26">
        <v>164</v>
      </c>
      <c r="C17" s="35">
        <v>1991</v>
      </c>
      <c r="D17" s="63" t="s">
        <v>117</v>
      </c>
      <c r="E17" s="28">
        <v>5</v>
      </c>
      <c r="F17" s="28">
        <v>5</v>
      </c>
      <c r="G17" s="28">
        <v>5</v>
      </c>
      <c r="H17" s="28">
        <v>5</v>
      </c>
      <c r="I17" s="28">
        <v>5</v>
      </c>
      <c r="J17" s="28">
        <v>5</v>
      </c>
      <c r="K17" s="28"/>
      <c r="L17" s="29">
        <v>30</v>
      </c>
      <c r="M17" s="30">
        <v>5</v>
      </c>
      <c r="N17" s="30">
        <v>5</v>
      </c>
      <c r="O17" s="30">
        <v>5</v>
      </c>
      <c r="P17" s="30">
        <v>5</v>
      </c>
      <c r="Q17" s="30">
        <v>5</v>
      </c>
      <c r="R17" s="30">
        <v>5</v>
      </c>
      <c r="S17" s="30"/>
      <c r="T17" s="31">
        <v>30</v>
      </c>
      <c r="U17" s="31">
        <v>0</v>
      </c>
      <c r="V17" s="18">
        <v>60</v>
      </c>
      <c r="W17" s="32">
        <v>0.5</v>
      </c>
      <c r="X17" s="32">
        <v>0.6121527777777778</v>
      </c>
      <c r="Y17" s="33">
        <v>0.11215277777777777</v>
      </c>
    </row>
    <row r="23" ht="12.75">
      <c r="B23">
        <v>10</v>
      </c>
    </row>
  </sheetData>
  <mergeCells count="15">
    <mergeCell ref="A1:Y1"/>
    <mergeCell ref="A2:Y2"/>
    <mergeCell ref="A3:A5"/>
    <mergeCell ref="B3:B5"/>
    <mergeCell ref="C3:C5"/>
    <mergeCell ref="D3:D5"/>
    <mergeCell ref="E3:V3"/>
    <mergeCell ref="W3:W5"/>
    <mergeCell ref="X3:X5"/>
    <mergeCell ref="Y3:Y5"/>
    <mergeCell ref="Z3:Z5"/>
    <mergeCell ref="E4:L4"/>
    <mergeCell ref="M4:T4"/>
    <mergeCell ref="U4:U5"/>
    <mergeCell ref="V4:V5"/>
  </mergeCells>
  <printOptions/>
  <pageMargins left="0.7875" right="0.7875" top="0.39375" bottom="0.393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Hlávka</dc:creator>
  <cp:keywords/>
  <dc:description/>
  <cp:lastModifiedBy>hlavacek</cp:lastModifiedBy>
  <cp:lastPrinted>2010-04-10T13:11:26Z</cp:lastPrinted>
  <dcterms:created xsi:type="dcterms:W3CDTF">2009-01-06T09:25:28Z</dcterms:created>
  <dcterms:modified xsi:type="dcterms:W3CDTF">2010-04-11T10:19:02Z</dcterms:modified>
  <cp:category/>
  <cp:version/>
  <cp:contentType/>
  <cp:contentStatus/>
</cp:coreProperties>
</file>